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0905" windowHeight="6150"/>
  </bookViews>
  <sheets>
    <sheet name="2013 - Horní Maršov" sheetId="13" r:id="rId1"/>
  </sheets>
  <definedNames>
    <definedName name="_xlnm.Print_Area" localSheetId="0">'2013 - Horní Maršov'!$B$4:$AU$411</definedName>
  </definedNames>
  <calcPr calcId="125725"/>
</workbook>
</file>

<file path=xl/calcChain.xml><?xml version="1.0" encoding="utf-8"?>
<calcChain xmlns="http://schemas.openxmlformats.org/spreadsheetml/2006/main">
  <c r="AK25" i="13"/>
  <c r="AK8"/>
  <c r="AK14"/>
  <c r="AK16"/>
  <c r="AK19"/>
  <c r="AK21"/>
  <c r="AK10"/>
  <c r="AK18"/>
  <c r="AK22"/>
  <c r="AK24"/>
  <c r="AK23"/>
  <c r="AK13"/>
  <c r="AK9"/>
  <c r="AK11"/>
  <c r="AK17"/>
  <c r="AK20"/>
  <c r="AK7"/>
  <c r="AK12"/>
  <c r="AK15"/>
  <c r="AM25"/>
  <c r="AM8"/>
  <c r="AM14"/>
  <c r="AM16"/>
  <c r="AM19"/>
  <c r="AM21"/>
  <c r="AM10"/>
  <c r="AM18"/>
  <c r="AM22"/>
  <c r="AM24"/>
  <c r="AM23"/>
  <c r="AM13"/>
  <c r="AM9"/>
  <c r="AM11"/>
  <c r="AM17"/>
  <c r="AM20"/>
  <c r="AM7"/>
  <c r="AM12"/>
  <c r="AM15"/>
  <c r="I25"/>
  <c r="I8"/>
  <c r="I14"/>
  <c r="I16"/>
  <c r="I19"/>
  <c r="I21"/>
  <c r="I10"/>
  <c r="I18"/>
  <c r="I22"/>
  <c r="I24"/>
  <c r="I23"/>
  <c r="I13"/>
  <c r="I9"/>
  <c r="I11"/>
  <c r="I17"/>
  <c r="I20"/>
  <c r="I7"/>
  <c r="I12"/>
  <c r="I15"/>
  <c r="K25"/>
  <c r="K8"/>
  <c r="K14"/>
  <c r="K16"/>
  <c r="K19"/>
  <c r="K21"/>
  <c r="K10"/>
  <c r="K18"/>
  <c r="K22"/>
  <c r="K24"/>
  <c r="K23"/>
  <c r="K13"/>
  <c r="K9"/>
  <c r="K11"/>
  <c r="K17"/>
  <c r="K20"/>
  <c r="K7"/>
  <c r="K12"/>
  <c r="K15"/>
  <c r="AG25"/>
  <c r="AG8"/>
  <c r="AG14"/>
  <c r="AG16"/>
  <c r="AG19"/>
  <c r="AG21"/>
  <c r="AG10"/>
  <c r="AG18"/>
  <c r="AG22"/>
  <c r="AG24"/>
  <c r="AG23"/>
  <c r="AG13"/>
  <c r="AG9"/>
  <c r="AG11"/>
  <c r="AG17"/>
  <c r="AG20"/>
  <c r="AG7"/>
  <c r="AG12"/>
  <c r="AG15"/>
  <c r="Y25"/>
  <c r="Y8"/>
  <c r="Y14"/>
  <c r="Y16"/>
  <c r="Y19"/>
  <c r="Y21"/>
  <c r="Y10"/>
  <c r="Y18"/>
  <c r="Y22"/>
  <c r="Y24"/>
  <c r="Y23"/>
  <c r="Y13"/>
  <c r="Y9"/>
  <c r="Y11"/>
  <c r="Y17"/>
  <c r="Y20"/>
  <c r="Y7"/>
  <c r="Y12"/>
  <c r="Y15"/>
  <c r="U25"/>
  <c r="U8"/>
  <c r="U14"/>
  <c r="U16"/>
  <c r="U19"/>
  <c r="U21"/>
  <c r="U10"/>
  <c r="U18"/>
  <c r="U22"/>
  <c r="U24"/>
  <c r="U23"/>
  <c r="U13"/>
  <c r="U9"/>
  <c r="U11"/>
  <c r="U17"/>
  <c r="U20"/>
  <c r="U7"/>
  <c r="U12"/>
  <c r="U15"/>
  <c r="AC25"/>
  <c r="AC8"/>
  <c r="AC14"/>
  <c r="AC16"/>
  <c r="AC19"/>
  <c r="AC21"/>
  <c r="AC10"/>
  <c r="AC18"/>
  <c r="AC22"/>
  <c r="AC24"/>
  <c r="AC23"/>
  <c r="AC13"/>
  <c r="AC9"/>
  <c r="AC11"/>
  <c r="AC17"/>
  <c r="AC20"/>
  <c r="AC7"/>
  <c r="AC12"/>
  <c r="AC15"/>
  <c r="AE15"/>
  <c r="AE12"/>
  <c r="AE7"/>
  <c r="AE20"/>
  <c r="AE17"/>
  <c r="AE11"/>
  <c r="AE9"/>
  <c r="AE13"/>
  <c r="AE23"/>
  <c r="AE24"/>
  <c r="AE22"/>
  <c r="AE18"/>
  <c r="AE10"/>
  <c r="AE21"/>
  <c r="AE19"/>
  <c r="AE16"/>
  <c r="AE14"/>
  <c r="AE8"/>
  <c r="AE25"/>
  <c r="O25"/>
  <c r="O8"/>
  <c r="O14"/>
  <c r="O16"/>
  <c r="O19"/>
  <c r="O21"/>
  <c r="O10"/>
  <c r="O18"/>
  <c r="O22"/>
  <c r="O24"/>
  <c r="O23"/>
  <c r="O13"/>
  <c r="O9"/>
  <c r="O11"/>
  <c r="O17"/>
  <c r="O20"/>
  <c r="O7"/>
  <c r="O12"/>
  <c r="O15"/>
  <c r="AQ25" l="1"/>
  <c r="AQ8"/>
  <c r="AQ14"/>
  <c r="AQ16"/>
  <c r="AQ19"/>
  <c r="AQ21"/>
  <c r="AQ10"/>
  <c r="AQ18"/>
  <c r="AQ22"/>
  <c r="AQ24"/>
  <c r="AQ23"/>
  <c r="AQ13"/>
  <c r="AQ9"/>
  <c r="AQ11"/>
  <c r="AQ17"/>
  <c r="AQ20"/>
  <c r="AQ7"/>
  <c r="AQ12"/>
  <c r="AQ15"/>
  <c r="G25"/>
  <c r="G8"/>
  <c r="G14"/>
  <c r="G16"/>
  <c r="G19"/>
  <c r="G21"/>
  <c r="G10"/>
  <c r="G18"/>
  <c r="G22"/>
  <c r="G24"/>
  <c r="G23"/>
  <c r="G13"/>
  <c r="G9"/>
  <c r="G11"/>
  <c r="G17"/>
  <c r="G20"/>
  <c r="G7"/>
  <c r="G12"/>
  <c r="G15"/>
  <c r="M25"/>
  <c r="M8"/>
  <c r="M14"/>
  <c r="M16"/>
  <c r="M19"/>
  <c r="M21"/>
  <c r="M10"/>
  <c r="M18"/>
  <c r="M22"/>
  <c r="M24"/>
  <c r="M23"/>
  <c r="M13"/>
  <c r="M9"/>
  <c r="M11"/>
  <c r="M17"/>
  <c r="M20"/>
  <c r="M7"/>
  <c r="M12"/>
  <c r="M15"/>
  <c r="AO25"/>
  <c r="AO8"/>
  <c r="AO14"/>
  <c r="AO16"/>
  <c r="AO19"/>
  <c r="AO21"/>
  <c r="AO10"/>
  <c r="AO18"/>
  <c r="AO22"/>
  <c r="AO24"/>
  <c r="AO23"/>
  <c r="AO13"/>
  <c r="AO9"/>
  <c r="AO11"/>
  <c r="AO17"/>
  <c r="AO20"/>
  <c r="AO7"/>
  <c r="AO12"/>
  <c r="AO15"/>
  <c r="Q25"/>
  <c r="Q8"/>
  <c r="Q14"/>
  <c r="Q16"/>
  <c r="Q19"/>
  <c r="Q21"/>
  <c r="Q10"/>
  <c r="Q18"/>
  <c r="Q22"/>
  <c r="Q24"/>
  <c r="Q23"/>
  <c r="Q13"/>
  <c r="Q9"/>
  <c r="Q11"/>
  <c r="Q17"/>
  <c r="Q20"/>
  <c r="Q7"/>
  <c r="Q12"/>
  <c r="Q15"/>
  <c r="AA25"/>
  <c r="AA8"/>
  <c r="AA14"/>
  <c r="AA16"/>
  <c r="AA19"/>
  <c r="AA21"/>
  <c r="AA10"/>
  <c r="AA18"/>
  <c r="AA22"/>
  <c r="AA24"/>
  <c r="AA23"/>
  <c r="AA13"/>
  <c r="AA9"/>
  <c r="AA11"/>
  <c r="AA17"/>
  <c r="AA20"/>
  <c r="AA7"/>
  <c r="AA12"/>
  <c r="AA15"/>
  <c r="S25"/>
  <c r="S8"/>
  <c r="S14"/>
  <c r="S16"/>
  <c r="S19"/>
  <c r="S21"/>
  <c r="S10"/>
  <c r="S18"/>
  <c r="S22"/>
  <c r="S24"/>
  <c r="S23"/>
  <c r="S13"/>
  <c r="S9"/>
  <c r="S11"/>
  <c r="S17"/>
  <c r="S20"/>
  <c r="S7"/>
  <c r="S12"/>
  <c r="S15"/>
  <c r="W25"/>
  <c r="W8"/>
  <c r="W14"/>
  <c r="W16"/>
  <c r="W19"/>
  <c r="W21"/>
  <c r="W10"/>
  <c r="W18"/>
  <c r="W22"/>
  <c r="W24"/>
  <c r="W23"/>
  <c r="W13"/>
  <c r="W9"/>
  <c r="W11"/>
  <c r="W17"/>
  <c r="W20"/>
  <c r="W7"/>
  <c r="W12"/>
  <c r="W15"/>
  <c r="AS11"/>
  <c r="AS20"/>
  <c r="AS15"/>
  <c r="AS9"/>
  <c r="AS8"/>
  <c r="AS12"/>
  <c r="AS16"/>
  <c r="AS7"/>
  <c r="AS17"/>
  <c r="AS10"/>
  <c r="AS14"/>
  <c r="AS22"/>
  <c r="AS25"/>
  <c r="AS13"/>
  <c r="AS21"/>
  <c r="AS24"/>
  <c r="AS19"/>
  <c r="AS23"/>
  <c r="AS18"/>
  <c r="AI11"/>
  <c r="AI20"/>
  <c r="AI15"/>
  <c r="AI9"/>
  <c r="AI8"/>
  <c r="AI12"/>
  <c r="AI16"/>
  <c r="AI7"/>
  <c r="AI17"/>
  <c r="AI10"/>
  <c r="AI14"/>
  <c r="AI22"/>
  <c r="AI25"/>
  <c r="AI13"/>
  <c r="AI21"/>
  <c r="AI24"/>
  <c r="AI19"/>
  <c r="AI23"/>
  <c r="AI18"/>
  <c r="E11"/>
  <c r="E20"/>
  <c r="E15"/>
  <c r="E9"/>
  <c r="E8"/>
  <c r="E12"/>
  <c r="E16"/>
  <c r="E7"/>
  <c r="E17"/>
  <c r="E10"/>
  <c r="E14"/>
  <c r="E22"/>
  <c r="E25"/>
  <c r="E13"/>
  <c r="E21"/>
  <c r="E24"/>
  <c r="E19"/>
  <c r="E23"/>
  <c r="E18"/>
  <c r="AT15" l="1"/>
  <c r="AT7"/>
  <c r="AT17"/>
  <c r="AT9"/>
  <c r="AT23"/>
  <c r="AT22"/>
  <c r="AT10"/>
  <c r="AT19"/>
  <c r="AT14"/>
  <c r="AT25"/>
  <c r="AT12"/>
  <c r="AT20"/>
  <c r="AT11"/>
  <c r="AT13"/>
  <c r="AT24"/>
  <c r="AT18"/>
  <c r="AT21"/>
  <c r="AT16"/>
  <c r="AU20" s="1"/>
  <c r="AT8"/>
  <c r="AU22"/>
  <c r="AU7"/>
  <c r="AU15"/>
  <c r="AU11"/>
  <c r="AU21"/>
  <c r="AU10"/>
  <c r="AU23"/>
  <c r="AU25"/>
  <c r="AU24"/>
  <c r="AU8" l="1"/>
  <c r="AU17"/>
  <c r="AU18"/>
  <c r="AU13"/>
  <c r="AU16"/>
  <c r="AU12"/>
  <c r="AU9"/>
  <c r="AU14"/>
  <c r="AU19"/>
</calcChain>
</file>

<file path=xl/comments1.xml><?xml version="1.0" encoding="utf-8"?>
<comments xmlns="http://schemas.openxmlformats.org/spreadsheetml/2006/main">
  <authors>
    <author>Martin Mastný</author>
  </authors>
  <commentList>
    <comment ref="E126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AI126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AS126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AT126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AU126" author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sharedStrings.xml><?xml version="1.0" encoding="utf-8"?>
<sst xmlns="http://schemas.openxmlformats.org/spreadsheetml/2006/main" count="109" uniqueCount="53">
  <si>
    <t>RN</t>
  </si>
  <si>
    <t>výkon</t>
  </si>
  <si>
    <t>umístění</t>
  </si>
  <si>
    <t>Součet</t>
  </si>
  <si>
    <t>Celkové</t>
  </si>
  <si>
    <t>pořadí</t>
  </si>
  <si>
    <t>sekundy</t>
  </si>
  <si>
    <t>Skok daleký z místa</t>
  </si>
  <si>
    <t>metry</t>
  </si>
  <si>
    <t>Příjmení a jméno</t>
  </si>
  <si>
    <t>Fryč Jakub</t>
  </si>
  <si>
    <t>Kořínek Joseph</t>
  </si>
  <si>
    <t>Mach Tomáš</t>
  </si>
  <si>
    <t>Stehlík Jakub</t>
  </si>
  <si>
    <t>Šantavý Jiří</t>
  </si>
  <si>
    <t>Šimek Matěj</t>
  </si>
  <si>
    <t>Pácal Šimon</t>
  </si>
  <si>
    <t>Pácal Vojtěch</t>
  </si>
  <si>
    <t>Konvalina Štěpán</t>
  </si>
  <si>
    <t>Melíšek Jan</t>
  </si>
  <si>
    <t>Muller Matyáš</t>
  </si>
  <si>
    <t>Studnický Martin</t>
  </si>
  <si>
    <t>Šantavý Jakub</t>
  </si>
  <si>
    <t>Zapotoczny Daniel</t>
  </si>
  <si>
    <t>Zdobinský Michael</t>
  </si>
  <si>
    <t>Harlasová Michaela</t>
  </si>
  <si>
    <t>Mirovská Tereza</t>
  </si>
  <si>
    <t>Prokešová Kristýna</t>
  </si>
  <si>
    <t>centimetry</t>
  </si>
  <si>
    <t>Paměť</t>
  </si>
  <si>
    <t>počet uhodnutí</t>
  </si>
  <si>
    <t>Medicimbál - aut</t>
  </si>
  <si>
    <t>Přeskoky stranou 10x</t>
  </si>
  <si>
    <t>Hod raketkou</t>
  </si>
  <si>
    <t>Překážková dráha</t>
  </si>
  <si>
    <t>Plavání</t>
  </si>
  <si>
    <t>Švihadlo</t>
  </si>
  <si>
    <t>přeskoky</t>
  </si>
  <si>
    <t>Pahorek</t>
  </si>
  <si>
    <t>Slalom</t>
  </si>
  <si>
    <t>Leh sed</t>
  </si>
  <si>
    <t>počet</t>
  </si>
  <si>
    <t>Potápění a lovení</t>
  </si>
  <si>
    <t>Fryčová Adéla</t>
  </si>
  <si>
    <t>Trakař</t>
  </si>
  <si>
    <t>Trampolína 30sk</t>
  </si>
  <si>
    <t>Medicimbál - vzad</t>
  </si>
  <si>
    <t>Slalom s míčem</t>
  </si>
  <si>
    <t>Člunkový běh</t>
  </si>
  <si>
    <t>Skok Levá</t>
  </si>
  <si>
    <t>Skok Pravá</t>
  </si>
  <si>
    <t>Potápění - výdrž</t>
  </si>
  <si>
    <t>Freesbie golf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</si>
</sst>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  <charset val="238"/>
    </font>
    <font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medium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 style="medium">
        <color indexed="64"/>
      </right>
      <top/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84">
    <xf numFmtId="0" fontId="0" fillId="0" borderId="0" xfId="0"/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 applyProtection="1">
      <alignment horizontal="center"/>
      <protection locked="0"/>
    </xf>
    <xf numFmtId="2" fontId="3" fillId="0" borderId="16" xfId="0" applyNumberFormat="1" applyFont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 applyProtection="1">
      <alignment horizontal="center"/>
      <protection locked="0"/>
    </xf>
    <xf numFmtId="2" fontId="3" fillId="0" borderId="16" xfId="1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16" xfId="0" applyNumberFormat="1" applyFont="1" applyBorder="1" applyAlignment="1">
      <alignment horizontal="center"/>
    </xf>
    <xf numFmtId="164" fontId="3" fillId="4" borderId="16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2" fontId="3" fillId="0" borderId="17" xfId="0" applyNumberFormat="1" applyFont="1" applyBorder="1" applyAlignment="1" applyProtection="1">
      <alignment horizontal="center"/>
      <protection locked="0"/>
    </xf>
    <xf numFmtId="0" fontId="3" fillId="4" borderId="16" xfId="0" applyFont="1" applyFill="1" applyBorder="1" applyAlignment="1" applyProtection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4" borderId="19" xfId="0" applyNumberFormat="1" applyFont="1" applyFill="1" applyBorder="1" applyAlignment="1"/>
    <xf numFmtId="0" fontId="3" fillId="0" borderId="19" xfId="0" applyFont="1" applyBorder="1" applyProtection="1">
      <protection locked="0"/>
    </xf>
    <xf numFmtId="0" fontId="3" fillId="0" borderId="19" xfId="3" applyFont="1" applyBorder="1"/>
    <xf numFmtId="0" fontId="8" fillId="0" borderId="19" xfId="0" applyFont="1" applyBorder="1"/>
    <xf numFmtId="0" fontId="9" fillId="0" borderId="19" xfId="0" applyFont="1" applyBorder="1" applyAlignment="1">
      <alignment wrapText="1"/>
    </xf>
    <xf numFmtId="0" fontId="3" fillId="0" borderId="20" xfId="0" applyFont="1" applyBorder="1" applyProtection="1">
      <protection locked="0"/>
    </xf>
    <xf numFmtId="0" fontId="3" fillId="0" borderId="21" xfId="0" applyFont="1" applyBorder="1" applyProtection="1">
      <protection locked="0"/>
    </xf>
    <xf numFmtId="2" fontId="3" fillId="0" borderId="22" xfId="0" applyNumberFormat="1" applyFont="1" applyBorder="1" applyAlignment="1" applyProtection="1">
      <alignment horizontal="center"/>
      <protection locked="0"/>
    </xf>
    <xf numFmtId="0" fontId="3" fillId="4" borderId="22" xfId="0" applyFont="1" applyFill="1" applyBorder="1" applyAlignment="1" applyProtection="1">
      <alignment horizontal="center"/>
    </xf>
    <xf numFmtId="0" fontId="3" fillId="3" borderId="23" xfId="0" applyFont="1" applyFill="1" applyBorder="1" applyAlignment="1" applyProtection="1">
      <alignment horizontal="center"/>
    </xf>
    <xf numFmtId="0" fontId="3" fillId="3" borderId="24" xfId="0" applyFont="1" applyFill="1" applyBorder="1" applyAlignment="1" applyProtection="1">
      <alignment horizontal="center"/>
    </xf>
    <xf numFmtId="0" fontId="3" fillId="4" borderId="25" xfId="0" applyFont="1" applyFill="1" applyBorder="1" applyAlignment="1" applyProtection="1">
      <alignment horizontal="center"/>
    </xf>
    <xf numFmtId="0" fontId="3" fillId="3" borderId="26" xfId="0" applyFont="1" applyFill="1" applyBorder="1" applyAlignment="1" applyProtection="1">
      <alignment horizontal="center"/>
    </xf>
    <xf numFmtId="0" fontId="3" fillId="3" borderId="27" xfId="0" applyFont="1" applyFill="1" applyBorder="1" applyAlignment="1" applyProtection="1">
      <alignment horizontal="center"/>
    </xf>
    <xf numFmtId="0" fontId="3" fillId="0" borderId="28" xfId="0" applyFont="1" applyBorder="1" applyProtection="1"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>
      <alignment horizontal="left" indent="1"/>
    </xf>
    <xf numFmtId="0" fontId="3" fillId="0" borderId="19" xfId="0" applyFont="1" applyBorder="1" applyAlignment="1">
      <alignment horizontal="left" indent="1"/>
    </xf>
    <xf numFmtId="0" fontId="3" fillId="0" borderId="19" xfId="1" applyFont="1" applyBorder="1" applyProtection="1">
      <protection locked="0"/>
    </xf>
    <xf numFmtId="0" fontId="3" fillId="0" borderId="19" xfId="0" applyFont="1" applyBorder="1" applyAlignment="1"/>
    <xf numFmtId="0" fontId="3" fillId="0" borderId="19" xfId="0" applyFont="1" applyFill="1" applyBorder="1"/>
    <xf numFmtId="0" fontId="3" fillId="2" borderId="19" xfId="2" applyFont="1" applyFill="1" applyBorder="1" applyAlignment="1" applyProtection="1">
      <alignment horizontal="left" wrapText="1"/>
    </xf>
    <xf numFmtId="0" fontId="3" fillId="0" borderId="19" xfId="0" applyFont="1" applyBorder="1"/>
    <xf numFmtId="0" fontId="3" fillId="0" borderId="19" xfId="2" applyFont="1" applyBorder="1" applyAlignment="1" applyProtection="1">
      <alignment wrapText="1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0" xfId="0" applyFont="1" applyBorder="1"/>
    <xf numFmtId="0" fontId="3" fillId="0" borderId="33" xfId="0" applyFont="1" applyBorder="1" applyProtection="1">
      <protection locked="0"/>
    </xf>
    <xf numFmtId="0" fontId="3" fillId="0" borderId="43" xfId="0" applyFont="1" applyBorder="1" applyProtection="1">
      <protection locked="0"/>
    </xf>
    <xf numFmtId="0" fontId="3" fillId="4" borderId="17" xfId="0" applyFont="1" applyFill="1" applyBorder="1" applyAlignment="1" applyProtection="1">
      <alignment horizontal="center"/>
    </xf>
    <xf numFmtId="1" fontId="3" fillId="0" borderId="16" xfId="0" applyNumberFormat="1" applyFont="1" applyBorder="1" applyAlignment="1" applyProtection="1">
      <alignment horizontal="center"/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/>
    </xf>
    <xf numFmtId="0" fontId="3" fillId="4" borderId="33" xfId="0" applyFont="1" applyFill="1" applyBorder="1" applyAlignment="1" applyProtection="1">
      <alignment wrapText="1"/>
      <protection locked="0"/>
    </xf>
    <xf numFmtId="0" fontId="3" fillId="4" borderId="34" xfId="0" applyFont="1" applyFill="1" applyBorder="1" applyAlignment="1">
      <alignment wrapText="1"/>
    </xf>
    <xf numFmtId="0" fontId="3" fillId="4" borderId="35" xfId="0" applyFont="1" applyFill="1" applyBorder="1" applyAlignment="1">
      <alignment wrapText="1"/>
    </xf>
    <xf numFmtId="0" fontId="3" fillId="4" borderId="36" xfId="0" applyFont="1" applyFill="1" applyBorder="1" applyAlignment="1">
      <alignment wrapText="1"/>
    </xf>
    <xf numFmtId="0" fontId="3" fillId="4" borderId="37" xfId="0" applyFont="1" applyFill="1" applyBorder="1" applyAlignment="1">
      <alignment wrapText="1"/>
    </xf>
    <xf numFmtId="0" fontId="3" fillId="4" borderId="38" xfId="0" applyFont="1" applyFill="1" applyBorder="1" applyAlignment="1">
      <alignment wrapText="1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40" xfId="0" applyFont="1" applyBorder="1" applyAlignment="1">
      <alignment horizontal="center" vertical="center" wrapText="1"/>
    </xf>
    <xf numFmtId="0" fontId="3" fillId="0" borderId="32" xfId="0" applyFont="1" applyBorder="1" applyProtection="1">
      <protection locked="0"/>
    </xf>
    <xf numFmtId="0" fontId="3" fillId="0" borderId="25" xfId="0" applyFont="1" applyBorder="1" applyAlignment="1" applyProtection="1">
      <alignment horizontal="center"/>
      <protection locked="0"/>
    </xf>
    <xf numFmtId="2" fontId="3" fillId="0" borderId="25" xfId="0" applyNumberFormat="1" applyFont="1" applyBorder="1" applyAlignment="1" applyProtection="1">
      <alignment horizontal="center"/>
      <protection locked="0"/>
    </xf>
    <xf numFmtId="1" fontId="3" fillId="0" borderId="16" xfId="0" applyNumberFormat="1" applyFont="1" applyBorder="1" applyAlignment="1">
      <alignment horizontal="center"/>
    </xf>
    <xf numFmtId="1" fontId="3" fillId="0" borderId="25" xfId="0" applyNumberFormat="1" applyFont="1" applyBorder="1" applyAlignment="1" applyProtection="1">
      <alignment horizontal="center"/>
      <protection locked="0"/>
    </xf>
  </cellXfs>
  <cellStyles count="5">
    <cellStyle name="Excel Built-in Normal" xfId="1"/>
    <cellStyle name="Hypertextový odkaz" xfId="2" builtinId="8"/>
    <cellStyle name="normální" xfId="0" builtinId="0"/>
    <cellStyle name="normální 2" xfId="3"/>
    <cellStyle name="normální 8" xfId="4"/>
  </cellStyles>
  <dxfs count="12"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411"/>
  <sheetViews>
    <sheetView tabSelected="1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Q36" sqref="AQ36"/>
    </sheetView>
  </sheetViews>
  <sheetFormatPr defaultRowHeight="12.75"/>
  <cols>
    <col min="1" max="1" width="2.42578125" style="3" customWidth="1"/>
    <col min="2" max="2" width="18.5703125" style="3" customWidth="1"/>
    <col min="3" max="3" width="8.5703125" style="28" customWidth="1"/>
    <col min="4" max="4" width="9.7109375" style="3" customWidth="1"/>
    <col min="5" max="33" width="8.7109375" style="3" customWidth="1"/>
    <col min="34" max="34" width="9.7109375" style="28" customWidth="1"/>
    <col min="35" max="43" width="10.140625" style="3" customWidth="1"/>
    <col min="44" max="44" width="11.5703125" style="3" customWidth="1"/>
    <col min="45" max="45" width="9.7109375" style="3" customWidth="1"/>
    <col min="46" max="46" width="7.7109375" style="3" customWidth="1"/>
    <col min="47" max="47" width="10.28515625" style="3" customWidth="1"/>
    <col min="48" max="16384" width="9.140625" style="3"/>
  </cols>
  <sheetData>
    <row r="1" spans="1:59" ht="23.25" customHeight="1">
      <c r="A1" s="1"/>
      <c r="C1" s="25"/>
      <c r="D1" s="2"/>
      <c r="E1" s="2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71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8" customHeight="1">
      <c r="A2" s="1"/>
      <c r="B2" s="2"/>
      <c r="C2" s="26"/>
      <c r="D2" s="2"/>
      <c r="E2" s="2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74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6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13.5" thickBot="1">
      <c r="A3" s="1"/>
      <c r="B3" s="2"/>
      <c r="C3" s="2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6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>
      <c r="A4" s="4"/>
      <c r="B4" s="5" t="s">
        <v>9</v>
      </c>
      <c r="C4" s="6" t="s">
        <v>0</v>
      </c>
      <c r="D4" s="67" t="s">
        <v>34</v>
      </c>
      <c r="E4" s="68"/>
      <c r="F4" s="67" t="s">
        <v>39</v>
      </c>
      <c r="G4" s="68"/>
      <c r="H4" s="67" t="s">
        <v>48</v>
      </c>
      <c r="I4" s="68"/>
      <c r="J4" s="67" t="s">
        <v>47</v>
      </c>
      <c r="K4" s="68"/>
      <c r="L4" s="67" t="s">
        <v>38</v>
      </c>
      <c r="M4" s="68"/>
      <c r="N4" s="67" t="s">
        <v>44</v>
      </c>
      <c r="O4" s="68"/>
      <c r="P4" s="67" t="s">
        <v>35</v>
      </c>
      <c r="Q4" s="68"/>
      <c r="R4" s="67" t="s">
        <v>32</v>
      </c>
      <c r="S4" s="68"/>
      <c r="T4" s="67" t="s">
        <v>45</v>
      </c>
      <c r="U4" s="68"/>
      <c r="V4" s="67" t="s">
        <v>31</v>
      </c>
      <c r="W4" s="68"/>
      <c r="X4" s="67" t="s">
        <v>46</v>
      </c>
      <c r="Y4" s="68"/>
      <c r="Z4" s="67" t="s">
        <v>33</v>
      </c>
      <c r="AA4" s="68"/>
      <c r="AB4" s="67" t="s">
        <v>51</v>
      </c>
      <c r="AC4" s="68"/>
      <c r="AD4" s="67" t="s">
        <v>42</v>
      </c>
      <c r="AE4" s="68"/>
      <c r="AF4" s="67" t="s">
        <v>52</v>
      </c>
      <c r="AG4" s="68"/>
      <c r="AH4" s="67" t="s">
        <v>7</v>
      </c>
      <c r="AI4" s="68"/>
      <c r="AJ4" s="67" t="s">
        <v>50</v>
      </c>
      <c r="AK4" s="68"/>
      <c r="AL4" s="67" t="s">
        <v>49</v>
      </c>
      <c r="AM4" s="68"/>
      <c r="AN4" s="67" t="s">
        <v>36</v>
      </c>
      <c r="AO4" s="68"/>
      <c r="AP4" s="67" t="s">
        <v>40</v>
      </c>
      <c r="AQ4" s="68"/>
      <c r="AR4" s="67" t="s">
        <v>29</v>
      </c>
      <c r="AS4" s="68"/>
      <c r="AT4" s="7" t="s">
        <v>3</v>
      </c>
      <c r="AU4" s="8" t="s">
        <v>4</v>
      </c>
      <c r="AV4" s="9"/>
      <c r="AW4" s="9"/>
      <c r="AX4" s="9"/>
      <c r="AY4" s="9"/>
      <c r="AZ4" s="9"/>
      <c r="BA4" s="9"/>
      <c r="BB4" s="9"/>
      <c r="BC4" s="1"/>
      <c r="BD4" s="1"/>
      <c r="BE4" s="1"/>
      <c r="BF4" s="1"/>
      <c r="BG4" s="1"/>
    </row>
    <row r="5" spans="1:59" ht="25.5" customHeight="1">
      <c r="A5" s="4"/>
      <c r="B5" s="10"/>
      <c r="C5" s="27"/>
      <c r="D5" s="69" t="s">
        <v>6</v>
      </c>
      <c r="E5" s="70"/>
      <c r="F5" s="69" t="s">
        <v>6</v>
      </c>
      <c r="G5" s="70"/>
      <c r="H5" s="69" t="s">
        <v>6</v>
      </c>
      <c r="I5" s="70"/>
      <c r="J5" s="69" t="s">
        <v>6</v>
      </c>
      <c r="K5" s="70"/>
      <c r="L5" s="69" t="s">
        <v>6</v>
      </c>
      <c r="M5" s="70"/>
      <c r="N5" s="69" t="s">
        <v>6</v>
      </c>
      <c r="O5" s="70"/>
      <c r="P5" s="69" t="s">
        <v>6</v>
      </c>
      <c r="Q5" s="70"/>
      <c r="R5" s="69" t="s">
        <v>6</v>
      </c>
      <c r="S5" s="70"/>
      <c r="T5" s="69" t="s">
        <v>6</v>
      </c>
      <c r="U5" s="70"/>
      <c r="V5" s="69" t="s">
        <v>8</v>
      </c>
      <c r="W5" s="70"/>
      <c r="X5" s="69" t="s">
        <v>8</v>
      </c>
      <c r="Y5" s="70"/>
      <c r="Z5" s="69" t="s">
        <v>8</v>
      </c>
      <c r="AA5" s="70"/>
      <c r="AB5" s="69" t="s">
        <v>6</v>
      </c>
      <c r="AC5" s="70"/>
      <c r="AD5" s="69" t="s">
        <v>6</v>
      </c>
      <c r="AE5" s="70"/>
      <c r="AF5" s="69" t="s">
        <v>28</v>
      </c>
      <c r="AG5" s="70"/>
      <c r="AH5" s="69" t="s">
        <v>28</v>
      </c>
      <c r="AI5" s="70"/>
      <c r="AJ5" s="69" t="s">
        <v>8</v>
      </c>
      <c r="AK5" s="70"/>
      <c r="AL5" s="69" t="s">
        <v>8</v>
      </c>
      <c r="AM5" s="70"/>
      <c r="AN5" s="69" t="s">
        <v>37</v>
      </c>
      <c r="AO5" s="70"/>
      <c r="AP5" s="69" t="s">
        <v>41</v>
      </c>
      <c r="AQ5" s="70"/>
      <c r="AR5" s="77" t="s">
        <v>30</v>
      </c>
      <c r="AS5" s="78"/>
      <c r="AT5" s="11" t="s">
        <v>2</v>
      </c>
      <c r="AU5" s="12" t="s">
        <v>5</v>
      </c>
      <c r="AV5" s="9"/>
      <c r="AW5" s="9"/>
      <c r="AX5" s="9"/>
      <c r="AY5" s="9"/>
      <c r="AZ5" s="9"/>
      <c r="BA5" s="9"/>
      <c r="BB5" s="9"/>
      <c r="BC5" s="1"/>
      <c r="BD5" s="1"/>
      <c r="BE5" s="1"/>
      <c r="BF5" s="1"/>
      <c r="BG5" s="1"/>
    </row>
    <row r="6" spans="1:59" ht="13.5" thickBot="1">
      <c r="A6" s="4"/>
      <c r="B6" s="49"/>
      <c r="C6" s="50"/>
      <c r="D6" s="51" t="s">
        <v>1</v>
      </c>
      <c r="E6" s="52" t="s">
        <v>2</v>
      </c>
      <c r="F6" s="51" t="s">
        <v>1</v>
      </c>
      <c r="G6" s="52" t="s">
        <v>2</v>
      </c>
      <c r="H6" s="51" t="s">
        <v>1</v>
      </c>
      <c r="I6" s="52" t="s">
        <v>2</v>
      </c>
      <c r="J6" s="51" t="s">
        <v>1</v>
      </c>
      <c r="K6" s="52" t="s">
        <v>2</v>
      </c>
      <c r="L6" s="51" t="s">
        <v>1</v>
      </c>
      <c r="M6" s="52" t="s">
        <v>2</v>
      </c>
      <c r="N6" s="51" t="s">
        <v>1</v>
      </c>
      <c r="O6" s="52" t="s">
        <v>2</v>
      </c>
      <c r="P6" s="51" t="s">
        <v>1</v>
      </c>
      <c r="Q6" s="52" t="s">
        <v>2</v>
      </c>
      <c r="R6" s="51" t="s">
        <v>1</v>
      </c>
      <c r="S6" s="52" t="s">
        <v>2</v>
      </c>
      <c r="T6" s="51" t="s">
        <v>1</v>
      </c>
      <c r="U6" s="52" t="s">
        <v>2</v>
      </c>
      <c r="V6" s="51" t="s">
        <v>1</v>
      </c>
      <c r="W6" s="52" t="s">
        <v>2</v>
      </c>
      <c r="X6" s="51" t="s">
        <v>1</v>
      </c>
      <c r="Y6" s="52" t="s">
        <v>2</v>
      </c>
      <c r="Z6" s="51" t="s">
        <v>1</v>
      </c>
      <c r="AA6" s="52" t="s">
        <v>2</v>
      </c>
      <c r="AB6" s="51" t="s">
        <v>1</v>
      </c>
      <c r="AC6" s="52" t="s">
        <v>2</v>
      </c>
      <c r="AD6" s="51" t="s">
        <v>1</v>
      </c>
      <c r="AE6" s="52" t="s">
        <v>2</v>
      </c>
      <c r="AF6" s="51" t="s">
        <v>1</v>
      </c>
      <c r="AG6" s="52" t="s">
        <v>2</v>
      </c>
      <c r="AH6" s="51" t="s">
        <v>1</v>
      </c>
      <c r="AI6" s="52" t="s">
        <v>2</v>
      </c>
      <c r="AJ6" s="51" t="s">
        <v>1</v>
      </c>
      <c r="AK6" s="52" t="s">
        <v>2</v>
      </c>
      <c r="AL6" s="51" t="s">
        <v>1</v>
      </c>
      <c r="AM6" s="52" t="s">
        <v>2</v>
      </c>
      <c r="AN6" s="51" t="s">
        <v>1</v>
      </c>
      <c r="AO6" s="52" t="s">
        <v>2</v>
      </c>
      <c r="AP6" s="51" t="s">
        <v>1</v>
      </c>
      <c r="AQ6" s="52" t="s">
        <v>2</v>
      </c>
      <c r="AR6" s="51" t="s">
        <v>1</v>
      </c>
      <c r="AS6" s="52" t="s">
        <v>2</v>
      </c>
      <c r="AT6" s="13"/>
      <c r="AU6" s="14"/>
      <c r="AV6" s="9"/>
      <c r="AW6" s="9"/>
      <c r="AX6" s="9"/>
      <c r="AY6" s="9"/>
      <c r="AZ6" s="9"/>
      <c r="BA6" s="9"/>
      <c r="BB6" s="9"/>
      <c r="BC6" s="1"/>
      <c r="BD6" s="1"/>
      <c r="BE6" s="1"/>
      <c r="BF6" s="1"/>
      <c r="BG6" s="1"/>
    </row>
    <row r="7" spans="1:59" ht="13.5" thickTop="1">
      <c r="A7" s="4"/>
      <c r="B7" s="79" t="s">
        <v>12</v>
      </c>
      <c r="C7" s="80">
        <v>2003</v>
      </c>
      <c r="D7" s="81">
        <v>12.86</v>
      </c>
      <c r="E7" s="46">
        <f>IF(+D7&lt;&gt;"",+RANK(D7,D$7:D$500,1),0)</f>
        <v>4</v>
      </c>
      <c r="F7" s="81">
        <v>24.6</v>
      </c>
      <c r="G7" s="46">
        <f>IF(+F7&lt;&gt;"",+RANK(F7,F$7:F$500,1),0)</f>
        <v>14</v>
      </c>
      <c r="H7" s="81">
        <v>29.1</v>
      </c>
      <c r="I7" s="46">
        <f>IF(+H7&lt;&gt;"",+RANK(H7,H$7:H$500,1),0)</f>
        <v>12</v>
      </c>
      <c r="J7" s="81">
        <v>21</v>
      </c>
      <c r="K7" s="46">
        <f>IF(+J7&lt;&gt;"",+RANK(J7,J$7:J$500,1),0)</f>
        <v>3</v>
      </c>
      <c r="L7" s="81">
        <v>16.8</v>
      </c>
      <c r="M7" s="46">
        <f>IF(+L7&lt;&gt;"",+RANK(L7,L$7:L$500,1),0)</f>
        <v>6</v>
      </c>
      <c r="N7" s="81">
        <v>11.9</v>
      </c>
      <c r="O7" s="46">
        <f>IF(+N7&lt;&gt;"",+RANK(N7,N$7:N$500,1),0)</f>
        <v>4</v>
      </c>
      <c r="P7" s="81">
        <v>33.799999999999997</v>
      </c>
      <c r="Q7" s="46">
        <f>IF(+P7&lt;&gt;"",+RANK(P7,P$7:P$500,1),0)</f>
        <v>2</v>
      </c>
      <c r="R7" s="81">
        <v>3.9</v>
      </c>
      <c r="S7" s="46">
        <f>IF(+R7&lt;&gt;"",+RANK(R7,R$7:R$500,1),0)</f>
        <v>1</v>
      </c>
      <c r="T7" s="81">
        <v>31.8</v>
      </c>
      <c r="U7" s="46">
        <f>IF(+T7,+RANK(T7,T$7:T$500,0),0)</f>
        <v>5</v>
      </c>
      <c r="V7" s="46">
        <v>6</v>
      </c>
      <c r="W7" s="46">
        <f>IF(+V7,+RANK(V7,V$7:V$500,0),0)</f>
        <v>5</v>
      </c>
      <c r="X7" s="46">
        <v>8.5</v>
      </c>
      <c r="Y7" s="46">
        <f>IF(+X7,+RANK(X7,X$7:X$500,0),0)</f>
        <v>1</v>
      </c>
      <c r="Z7" s="46">
        <v>25.75</v>
      </c>
      <c r="AA7" s="46">
        <f>IF(+Z7,+RANK(Z7,Z$7:Z$500,0),0)</f>
        <v>2</v>
      </c>
      <c r="AB7" s="46">
        <v>19.7</v>
      </c>
      <c r="AC7" s="46">
        <f>IF(+AB7,+RANK(AB7,AB$7:AB$500,0),0)</f>
        <v>5</v>
      </c>
      <c r="AD7" s="46">
        <v>40.700000000000003</v>
      </c>
      <c r="AE7" s="46">
        <f>IF(+AD7&lt;&gt;"",+RANK(AD7,AD$7:AD$500,1),0)</f>
        <v>14</v>
      </c>
      <c r="AF7" s="46">
        <v>58</v>
      </c>
      <c r="AG7" s="46">
        <f>IF(+AF7&lt;&gt;"",+RANK(AF7,AF$7:AF$500,1),0)</f>
        <v>6</v>
      </c>
      <c r="AH7" s="81">
        <v>190</v>
      </c>
      <c r="AI7" s="46">
        <f>IF(+AH7,+RANK(AH7,AH$7:AH$500,0),0)</f>
        <v>2</v>
      </c>
      <c r="AJ7" s="81">
        <v>9</v>
      </c>
      <c r="AK7" s="46">
        <f>IF(+AJ7,+RANK(AJ7,AJ$7:AJ$500,0),0)</f>
        <v>1</v>
      </c>
      <c r="AL7" s="81">
        <v>8</v>
      </c>
      <c r="AM7" s="46">
        <f>IF(+AL7,+RANK(AL7,AL$7:AL$500,0),0)</f>
        <v>2</v>
      </c>
      <c r="AN7" s="83">
        <v>96</v>
      </c>
      <c r="AO7" s="46">
        <f>IF(+AN7,+RANK(AN7,AN$7:AN$500,0),0)</f>
        <v>2</v>
      </c>
      <c r="AP7" s="83">
        <v>38</v>
      </c>
      <c r="AQ7" s="46">
        <f>IF(+AP7,+RANK(AP7,AP$7:AP$500,0),0)</f>
        <v>10</v>
      </c>
      <c r="AR7" s="83">
        <v>15</v>
      </c>
      <c r="AS7" s="46">
        <f>IF(+AR7,+RANK(AR7,AR$7:AR$500,0),0)</f>
        <v>7</v>
      </c>
      <c r="AT7" s="47">
        <f>E7+G7+I7+K7+M7+O7+Q7+S7+U7+W7+Y7+AA7+AC7+AE7+AG7+AI7+AK7+AM7+AO7+AQ7+AS7</f>
        <v>108</v>
      </c>
      <c r="AU7" s="48">
        <f>IF(+AT7&lt;&gt;"nekompletní",+RANK(AT7,AT$7:AT$500,1),0)</f>
        <v>1</v>
      </c>
      <c r="AV7" s="9"/>
      <c r="AW7" s="9"/>
      <c r="AX7" s="9"/>
      <c r="AY7" s="9"/>
      <c r="AZ7" s="9"/>
      <c r="BA7" s="9"/>
      <c r="BB7" s="9"/>
      <c r="BC7" s="1"/>
      <c r="BD7" s="1"/>
      <c r="BE7" s="1"/>
      <c r="BF7" s="1"/>
      <c r="BG7" s="1"/>
    </row>
    <row r="8" spans="1:59">
      <c r="A8" s="4"/>
      <c r="B8" s="36" t="s">
        <v>27</v>
      </c>
      <c r="C8" s="23">
        <v>2004</v>
      </c>
      <c r="D8" s="19">
        <v>12.21</v>
      </c>
      <c r="E8" s="33">
        <f>IF(+D8&lt;&gt;"",+RANK(D8,D$7:D$500,1),0)</f>
        <v>1</v>
      </c>
      <c r="F8" s="19">
        <v>22.6</v>
      </c>
      <c r="G8" s="33">
        <f>IF(+F8&lt;&gt;"",+RANK(F8,F$7:F$500,1),0)</f>
        <v>5</v>
      </c>
      <c r="H8" s="19">
        <v>27.2</v>
      </c>
      <c r="I8" s="33">
        <f>IF(+H8&lt;&gt;"",+RANK(H8,H$7:H$500,1),0)</f>
        <v>4</v>
      </c>
      <c r="J8" s="19">
        <v>26.6</v>
      </c>
      <c r="K8" s="33">
        <f>IF(+J8&lt;&gt;"",+RANK(J8,J$7:J$500,1),0)</f>
        <v>9</v>
      </c>
      <c r="L8" s="19">
        <v>15.6</v>
      </c>
      <c r="M8" s="33">
        <f>IF(+L8&lt;&gt;"",+RANK(L8,L$7:L$500,1),0)</f>
        <v>2</v>
      </c>
      <c r="N8" s="19">
        <v>11.9</v>
      </c>
      <c r="O8" s="33">
        <f>IF(+N8&lt;&gt;"",+RANK(N8,N$7:N$500,1),0)</f>
        <v>4</v>
      </c>
      <c r="P8" s="19">
        <v>38.4</v>
      </c>
      <c r="Q8" s="33">
        <f>IF(+P8&lt;&gt;"",+RANK(P8,P$7:P$500,1),0)</f>
        <v>4</v>
      </c>
      <c r="R8" s="19">
        <v>3.9</v>
      </c>
      <c r="S8" s="33">
        <f>IF(+R8&lt;&gt;"",+RANK(R8,R$7:R$500,1),0)</f>
        <v>1</v>
      </c>
      <c r="T8" s="19">
        <v>30.5</v>
      </c>
      <c r="U8" s="33">
        <f>IF(+T8,+RANK(T8,T$7:T$500,0),0)</f>
        <v>8</v>
      </c>
      <c r="V8" s="33">
        <v>5.75</v>
      </c>
      <c r="W8" s="33">
        <f>IF(+V8,+RANK(V8,V$7:V$500,0),0)</f>
        <v>7</v>
      </c>
      <c r="X8" s="33">
        <v>7</v>
      </c>
      <c r="Y8" s="33">
        <f>IF(+X8,+RANK(X8,X$7:X$500,0),0)</f>
        <v>8</v>
      </c>
      <c r="Z8" s="33">
        <v>15</v>
      </c>
      <c r="AA8" s="33">
        <f>IF(+Z8,+RANK(Z8,Z$7:Z$500,0),0)</f>
        <v>11</v>
      </c>
      <c r="AB8" s="33">
        <v>14.6</v>
      </c>
      <c r="AC8" s="33">
        <f>IF(+AB8,+RANK(AB8,AB$7:AB$500,0),0)</f>
        <v>11</v>
      </c>
      <c r="AD8" s="33">
        <v>15.5</v>
      </c>
      <c r="AE8" s="33">
        <f>IF(+AD8&lt;&gt;"",+RANK(AD8,AD$7:AD$500,1),0)</f>
        <v>1</v>
      </c>
      <c r="AF8" s="33">
        <v>76</v>
      </c>
      <c r="AG8" s="33">
        <f>IF(+AF8&lt;&gt;"",+RANK(AF8,AF$7:AF$500,1),0)</f>
        <v>8</v>
      </c>
      <c r="AH8" s="19">
        <v>200</v>
      </c>
      <c r="AI8" s="33">
        <f>IF(+AH8,+RANK(AH8,AH$7:AH$500,0),0)</f>
        <v>1</v>
      </c>
      <c r="AJ8" s="19">
        <v>8.75</v>
      </c>
      <c r="AK8" s="33">
        <f>IF(+AJ8,+RANK(AJ8,AJ$7:AJ$500,0),0)</f>
        <v>4</v>
      </c>
      <c r="AL8" s="19">
        <v>8.75</v>
      </c>
      <c r="AM8" s="33">
        <f>IF(+AL8,+RANK(AL8,AL$7:AL$500,0),0)</f>
        <v>1</v>
      </c>
      <c r="AN8" s="66">
        <v>94</v>
      </c>
      <c r="AO8" s="33">
        <f>IF(+AN8,+RANK(AN8,AN$7:AN$500,0),0)</f>
        <v>3</v>
      </c>
      <c r="AP8" s="66">
        <v>40</v>
      </c>
      <c r="AQ8" s="33">
        <f>IF(+AP8,+RANK(AP8,AP$7:AP$500,0),0)</f>
        <v>7</v>
      </c>
      <c r="AR8" s="66">
        <v>13</v>
      </c>
      <c r="AS8" s="33">
        <f>IF(+AR8,+RANK(AR8,AR$7:AR$500,0),0)</f>
        <v>14</v>
      </c>
      <c r="AT8" s="47">
        <f>E8+G8+I8+K8+M8+O8+Q8+S8+U8+W8+Y8+AA8+AC8+AE8+AG8+AI8+AK8+AM8+AO8+AQ8+AS8</f>
        <v>114</v>
      </c>
      <c r="AU8" s="16">
        <f>IF(+AT8&lt;&gt;"nekompletní",+RANK(AT8,AT$7:AT$500,1),0)</f>
        <v>2</v>
      </c>
      <c r="AV8" s="9"/>
      <c r="AW8" s="9"/>
      <c r="AX8" s="9"/>
      <c r="AY8" s="9"/>
      <c r="AZ8" s="9"/>
      <c r="BA8" s="9"/>
      <c r="BB8" s="9"/>
      <c r="BC8" s="1"/>
      <c r="BD8" s="1"/>
      <c r="BE8" s="1"/>
      <c r="BF8" s="1"/>
      <c r="BG8" s="1"/>
    </row>
    <row r="9" spans="1:59">
      <c r="A9" s="4"/>
      <c r="B9" s="36" t="s">
        <v>16</v>
      </c>
      <c r="C9" s="23">
        <v>2003</v>
      </c>
      <c r="D9" s="19">
        <v>13.03</v>
      </c>
      <c r="E9" s="33">
        <f>IF(+D9&lt;&gt;"",+RANK(D9,D$7:D$500,1),0)</f>
        <v>6</v>
      </c>
      <c r="F9" s="19">
        <v>21.7</v>
      </c>
      <c r="G9" s="33">
        <f>IF(+F9&lt;&gt;"",+RANK(F9,F$7:F$500,1),0)</f>
        <v>2</v>
      </c>
      <c r="H9" s="19">
        <v>26.9</v>
      </c>
      <c r="I9" s="33">
        <f>IF(+H9&lt;&gt;"",+RANK(H9,H$7:H$500,1),0)</f>
        <v>3</v>
      </c>
      <c r="J9" s="19">
        <v>19.5</v>
      </c>
      <c r="K9" s="33">
        <f>IF(+J9&lt;&gt;"",+RANK(J9,J$7:J$500,1),0)</f>
        <v>1</v>
      </c>
      <c r="L9" s="19">
        <v>18.3</v>
      </c>
      <c r="M9" s="33">
        <f>IF(+L9&lt;&gt;"",+RANK(L9,L$7:L$500,1),0)</f>
        <v>8</v>
      </c>
      <c r="N9" s="19">
        <v>15.2</v>
      </c>
      <c r="O9" s="33">
        <f>IF(+N9&lt;&gt;"",+RANK(N9,N$7:N$500,1),0)</f>
        <v>11</v>
      </c>
      <c r="P9" s="19">
        <v>39.6</v>
      </c>
      <c r="Q9" s="33">
        <f>IF(+P9&lt;&gt;"",+RANK(P9,P$7:P$500,1),0)</f>
        <v>5</v>
      </c>
      <c r="R9" s="19">
        <v>4.0999999999999996</v>
      </c>
      <c r="S9" s="33">
        <f>IF(+R9&lt;&gt;"",+RANK(R9,R$7:R$500,1),0)</f>
        <v>3</v>
      </c>
      <c r="T9" s="19">
        <v>32.799999999999997</v>
      </c>
      <c r="U9" s="33">
        <f>IF(+T9,+RANK(T9,T$7:T$500,0),0)</f>
        <v>3</v>
      </c>
      <c r="V9" s="33">
        <v>5.25</v>
      </c>
      <c r="W9" s="33">
        <f>IF(+V9,+RANK(V9,V$7:V$500,0),0)</f>
        <v>13</v>
      </c>
      <c r="X9" s="33">
        <v>7</v>
      </c>
      <c r="Y9" s="33">
        <f>IF(+X9,+RANK(X9,X$7:X$500,0),0)</f>
        <v>8</v>
      </c>
      <c r="Z9" s="33">
        <v>14.75</v>
      </c>
      <c r="AA9" s="33">
        <f>IF(+Z9,+RANK(Z9,Z$7:Z$500,0),0)</f>
        <v>13</v>
      </c>
      <c r="AB9" s="33">
        <v>22.2</v>
      </c>
      <c r="AC9" s="33">
        <f>IF(+AB9,+RANK(AB9,AB$7:AB$500,0),0)</f>
        <v>2</v>
      </c>
      <c r="AD9" s="33">
        <v>27.4</v>
      </c>
      <c r="AE9" s="33">
        <f>IF(+AD9&lt;&gt;"",+RANK(AD9,AD$7:AD$500,1),0)</f>
        <v>7</v>
      </c>
      <c r="AF9" s="33">
        <v>22</v>
      </c>
      <c r="AG9" s="33">
        <f>IF(+AF9&lt;&gt;"",+RANK(AF9,AF$7:AF$500,1),0)</f>
        <v>2</v>
      </c>
      <c r="AH9" s="19">
        <v>165</v>
      </c>
      <c r="AI9" s="33">
        <f>IF(+AH9,+RANK(AH9,AH$7:AH$500,0),0)</f>
        <v>9</v>
      </c>
      <c r="AJ9" s="19">
        <v>8.25</v>
      </c>
      <c r="AK9" s="33">
        <f>IF(+AJ9,+RANK(AJ9,AJ$7:AJ$500,0),0)</f>
        <v>6</v>
      </c>
      <c r="AL9" s="19">
        <v>7.5</v>
      </c>
      <c r="AM9" s="33">
        <f>IF(+AL9,+RANK(AL9,AL$7:AL$500,0),0)</f>
        <v>6</v>
      </c>
      <c r="AN9" s="66">
        <v>87</v>
      </c>
      <c r="AO9" s="33">
        <f>IF(+AN9,+RANK(AN9,AN$7:AN$500,0),0)</f>
        <v>5</v>
      </c>
      <c r="AP9" s="66">
        <v>49</v>
      </c>
      <c r="AQ9" s="33">
        <f>IF(+AP9,+RANK(AP9,AP$7:AP$500,0),0)</f>
        <v>1</v>
      </c>
      <c r="AR9" s="66">
        <v>16</v>
      </c>
      <c r="AS9" s="33">
        <f>IF(+AR9,+RANK(AR9,AR$7:AR$500,0),0)</f>
        <v>4</v>
      </c>
      <c r="AT9" s="47">
        <f>E9+G9+I9+K9+M9+O9+Q9+S9+U9+W9+Y9+AA9+AC9+AE9+AG9+AI9+AK9+AM9+AO9+AQ9+AS9</f>
        <v>118</v>
      </c>
      <c r="AU9" s="16">
        <f>IF(+AT9&lt;&gt;"nekompletní",+RANK(AT9,AT$7:AT$500,1),0)</f>
        <v>3</v>
      </c>
      <c r="AV9" s="9"/>
      <c r="AW9" s="9"/>
      <c r="AX9" s="9"/>
      <c r="AY9" s="9"/>
      <c r="AZ9" s="9"/>
      <c r="BA9" s="9"/>
      <c r="BB9" s="9"/>
      <c r="BC9" s="1"/>
      <c r="BD9" s="1"/>
      <c r="BE9" s="1"/>
      <c r="BF9" s="1"/>
      <c r="BG9" s="1"/>
    </row>
    <row r="10" spans="1:59">
      <c r="A10" s="4"/>
      <c r="B10" s="36" t="s">
        <v>22</v>
      </c>
      <c r="C10" s="23">
        <v>2004</v>
      </c>
      <c r="D10" s="19">
        <v>12.58</v>
      </c>
      <c r="E10" s="33">
        <f>IF(+D10&lt;&gt;"",+RANK(D10,D$7:D$500,1),0)</f>
        <v>2</v>
      </c>
      <c r="F10" s="19">
        <v>21.3</v>
      </c>
      <c r="G10" s="33">
        <f>IF(+F10&lt;&gt;"",+RANK(F10,F$7:F$500,1),0)</f>
        <v>1</v>
      </c>
      <c r="H10" s="19">
        <v>28.5</v>
      </c>
      <c r="I10" s="33">
        <f>IF(+H10&lt;&gt;"",+RANK(H10,H$7:H$500,1),0)</f>
        <v>9</v>
      </c>
      <c r="J10" s="19">
        <v>29.1</v>
      </c>
      <c r="K10" s="33">
        <f>IF(+J10&lt;&gt;"",+RANK(J10,J$7:J$500,1),0)</f>
        <v>14</v>
      </c>
      <c r="L10" s="19">
        <v>14.2</v>
      </c>
      <c r="M10" s="33">
        <f>IF(+L10&lt;&gt;"",+RANK(L10,L$7:L$500,1),0)</f>
        <v>1</v>
      </c>
      <c r="N10" s="19">
        <v>10.1</v>
      </c>
      <c r="O10" s="33">
        <f>IF(+N10&lt;&gt;"",+RANK(N10,N$7:N$500,1),0)</f>
        <v>2</v>
      </c>
      <c r="P10" s="19">
        <v>40.4</v>
      </c>
      <c r="Q10" s="33">
        <f>IF(+P10&lt;&gt;"",+RANK(P10,P$7:P$500,1),0)</f>
        <v>7</v>
      </c>
      <c r="R10" s="19">
        <v>4.4000000000000004</v>
      </c>
      <c r="S10" s="33">
        <f>IF(+R10&lt;&gt;"",+RANK(R10,R$7:R$500,1),0)</f>
        <v>11</v>
      </c>
      <c r="T10" s="19">
        <v>32.299999999999997</v>
      </c>
      <c r="U10" s="33">
        <f>IF(+T10,+RANK(T10,T$7:T$500,0),0)</f>
        <v>4</v>
      </c>
      <c r="V10" s="33">
        <v>5.75</v>
      </c>
      <c r="W10" s="33">
        <f>IF(+V10,+RANK(V10,V$7:V$500,0),0)</f>
        <v>7</v>
      </c>
      <c r="X10" s="33">
        <v>8</v>
      </c>
      <c r="Y10" s="33">
        <f>IF(+X10,+RANK(X10,X$7:X$500,0),0)</f>
        <v>4</v>
      </c>
      <c r="Z10" s="33">
        <v>15</v>
      </c>
      <c r="AA10" s="33">
        <f>IF(+Z10,+RANK(Z10,Z$7:Z$500,0),0)</f>
        <v>11</v>
      </c>
      <c r="AB10" s="33">
        <v>18.600000000000001</v>
      </c>
      <c r="AC10" s="33">
        <f>IF(+AB10,+RANK(AB10,AB$7:AB$500,0),0)</f>
        <v>7</v>
      </c>
      <c r="AD10" s="33">
        <v>27.8</v>
      </c>
      <c r="AE10" s="33">
        <f>IF(+AD10&lt;&gt;"",+RANK(AD10,AD$7:AD$500,1),0)</f>
        <v>8</v>
      </c>
      <c r="AF10" s="33">
        <v>110</v>
      </c>
      <c r="AG10" s="33">
        <f>IF(+AF10&lt;&gt;"",+RANK(AF10,AF$7:AF$500,1),0)</f>
        <v>10</v>
      </c>
      <c r="AH10" s="19">
        <v>190</v>
      </c>
      <c r="AI10" s="33">
        <f>IF(+AH10,+RANK(AH10,AH$7:AH$500,0),0)</f>
        <v>2</v>
      </c>
      <c r="AJ10" s="19">
        <v>9</v>
      </c>
      <c r="AK10" s="33">
        <f>IF(+AJ10,+RANK(AJ10,AJ$7:AJ$500,0),0)</f>
        <v>1</v>
      </c>
      <c r="AL10" s="19">
        <v>8</v>
      </c>
      <c r="AM10" s="33">
        <f>IF(+AL10,+RANK(AL10,AL$7:AL$500,0),0)</f>
        <v>2</v>
      </c>
      <c r="AN10" s="66">
        <v>89</v>
      </c>
      <c r="AO10" s="33">
        <f>IF(+AN10,+RANK(AN10,AN$7:AN$500,0),0)</f>
        <v>4</v>
      </c>
      <c r="AP10" s="66">
        <v>42</v>
      </c>
      <c r="AQ10" s="33">
        <f>IF(+AP10,+RANK(AP10,AP$7:AP$500,0),0)</f>
        <v>5</v>
      </c>
      <c r="AR10" s="66">
        <v>14</v>
      </c>
      <c r="AS10" s="33">
        <f>IF(+AR10,+RANK(AR10,AR$7:AR$500,0),0)</f>
        <v>10</v>
      </c>
      <c r="AT10" s="47">
        <f>E10+G10+I10+K10+M10+O10+Q10+S10+U10+W10+Y10+AA10+AC10+AE10+AG10+AI10+AK10+AM10+AO10+AQ10+AS10</f>
        <v>122</v>
      </c>
      <c r="AU10" s="16">
        <f>IF(+AT10&lt;&gt;"nekompletní",+RANK(AT10,AT$7:AT$500,1),0)</f>
        <v>4</v>
      </c>
      <c r="AV10" s="9"/>
      <c r="AW10" s="9"/>
      <c r="AX10" s="9"/>
      <c r="AY10" s="9"/>
      <c r="AZ10" s="9"/>
      <c r="BA10" s="9"/>
      <c r="BB10" s="9"/>
      <c r="BC10" s="1"/>
      <c r="BD10" s="1"/>
      <c r="BE10" s="1"/>
      <c r="BF10" s="1"/>
      <c r="BG10" s="1"/>
    </row>
    <row r="11" spans="1:59">
      <c r="A11" s="4"/>
      <c r="B11" s="36" t="s">
        <v>15</v>
      </c>
      <c r="C11" s="23">
        <v>2003</v>
      </c>
      <c r="D11" s="19">
        <v>13.54</v>
      </c>
      <c r="E11" s="33">
        <f>IF(+D11&lt;&gt;"",+RANK(D11,D$7:D$500,1),0)</f>
        <v>10</v>
      </c>
      <c r="F11" s="19">
        <v>22.2</v>
      </c>
      <c r="G11" s="33">
        <f>IF(+F11&lt;&gt;"",+RANK(F11,F$7:F$500,1),0)</f>
        <v>3</v>
      </c>
      <c r="H11" s="19">
        <v>28</v>
      </c>
      <c r="I11" s="33">
        <f>IF(+H11&lt;&gt;"",+RANK(H11,H$7:H$500,1),0)</f>
        <v>8</v>
      </c>
      <c r="J11" s="19">
        <v>23.6</v>
      </c>
      <c r="K11" s="33">
        <f>IF(+J11&lt;&gt;"",+RANK(J11,J$7:J$500,1),0)</f>
        <v>6</v>
      </c>
      <c r="L11" s="19">
        <v>18.5</v>
      </c>
      <c r="M11" s="33">
        <f>IF(+L11&lt;&gt;"",+RANK(L11,L$7:L$500,1),0)</f>
        <v>9</v>
      </c>
      <c r="N11" s="19">
        <v>15.6</v>
      </c>
      <c r="O11" s="33">
        <f>IF(+N11&lt;&gt;"",+RANK(N11,N$7:N$500,1),0)</f>
        <v>12</v>
      </c>
      <c r="P11" s="19">
        <v>30.9</v>
      </c>
      <c r="Q11" s="33">
        <f>IF(+P11&lt;&gt;"",+RANK(P11,P$7:P$500,1),0)</f>
        <v>1</v>
      </c>
      <c r="R11" s="19">
        <v>4.2</v>
      </c>
      <c r="S11" s="33">
        <f>IF(+R11&lt;&gt;"",+RANK(R11,R$7:R$500,1),0)</f>
        <v>5</v>
      </c>
      <c r="T11" s="19">
        <v>29.5</v>
      </c>
      <c r="U11" s="33">
        <f>IF(+T11,+RANK(T11,T$7:T$500,0),0)</f>
        <v>12</v>
      </c>
      <c r="V11" s="33">
        <v>7.75</v>
      </c>
      <c r="W11" s="33">
        <f>IF(+V11,+RANK(V11,V$7:V$500,0),0)</f>
        <v>2</v>
      </c>
      <c r="X11" s="33">
        <v>7.5</v>
      </c>
      <c r="Y11" s="33">
        <f>IF(+X11,+RANK(X11,X$7:X$500,0),0)</f>
        <v>6</v>
      </c>
      <c r="Z11" s="33">
        <v>21.5</v>
      </c>
      <c r="AA11" s="33">
        <f>IF(+Z11,+RANK(Z11,Z$7:Z$500,0),0)</f>
        <v>3</v>
      </c>
      <c r="AB11" s="33">
        <v>18.2</v>
      </c>
      <c r="AC11" s="33">
        <f>IF(+AB11,+RANK(AB11,AB$7:AB$500,0),0)</f>
        <v>8</v>
      </c>
      <c r="AD11" s="33">
        <v>18.3</v>
      </c>
      <c r="AE11" s="33">
        <f>IF(+AD11&lt;&gt;"",+RANK(AD11,AD$7:AD$500,1),0)</f>
        <v>2</v>
      </c>
      <c r="AF11" s="33">
        <v>139</v>
      </c>
      <c r="AG11" s="33">
        <f>IF(+AF11&lt;&gt;"",+RANK(AF11,AF$7:AF$500,1),0)</f>
        <v>12</v>
      </c>
      <c r="AH11" s="19">
        <v>160</v>
      </c>
      <c r="AI11" s="33">
        <f>IF(+AH11,+RANK(AH11,AH$7:AH$500,0),0)</f>
        <v>10</v>
      </c>
      <c r="AJ11" s="19">
        <v>7.75</v>
      </c>
      <c r="AK11" s="33">
        <f>IF(+AJ11,+RANK(AJ11,AJ$7:AJ$500,0),0)</f>
        <v>8</v>
      </c>
      <c r="AL11" s="19">
        <v>7.25</v>
      </c>
      <c r="AM11" s="33">
        <f>IF(+AL11,+RANK(AL11,AL$7:AL$500,0),0)</f>
        <v>7</v>
      </c>
      <c r="AN11" s="66">
        <v>79</v>
      </c>
      <c r="AO11" s="33">
        <f>IF(+AN11,+RANK(AN11,AN$7:AN$500,0),0)</f>
        <v>7</v>
      </c>
      <c r="AP11" s="66">
        <v>41</v>
      </c>
      <c r="AQ11" s="33">
        <f>IF(+AP11,+RANK(AP11,AP$7:AP$500,0),0)</f>
        <v>6</v>
      </c>
      <c r="AR11" s="66">
        <v>16</v>
      </c>
      <c r="AS11" s="33">
        <f>IF(+AR11,+RANK(AR11,AR$7:AR$500,0),0)</f>
        <v>4</v>
      </c>
      <c r="AT11" s="47">
        <f>E11+G11+I11+K11+M11+O11+Q11+S11+U11+W11+Y11+AA11+AC11+AE11+AG11+AI11+AK11+AM11+AO11+AQ11+AS11</f>
        <v>141</v>
      </c>
      <c r="AU11" s="16">
        <f>IF(+AT11&lt;&gt;"nekompletní",+RANK(AT11,AT$7:AT$500,1),0)</f>
        <v>5</v>
      </c>
      <c r="AV11" s="9"/>
      <c r="AW11" s="9"/>
      <c r="AX11" s="9"/>
      <c r="AY11" s="9"/>
      <c r="AZ11" s="9"/>
      <c r="BA11" s="9"/>
      <c r="BB11" s="9"/>
      <c r="BC11" s="1"/>
      <c r="BD11" s="1"/>
      <c r="BE11" s="1"/>
      <c r="BF11" s="1"/>
      <c r="BG11" s="1"/>
    </row>
    <row r="12" spans="1:59">
      <c r="A12" s="4"/>
      <c r="B12" s="36" t="s">
        <v>11</v>
      </c>
      <c r="C12" s="23">
        <v>2003</v>
      </c>
      <c r="D12" s="19">
        <v>13.69</v>
      </c>
      <c r="E12" s="33">
        <f>IF(+D12&lt;&gt;"",+RANK(D12,D$7:D$500,1),0)</f>
        <v>13</v>
      </c>
      <c r="F12" s="19">
        <v>24.7</v>
      </c>
      <c r="G12" s="33">
        <f>IF(+F12&lt;&gt;"",+RANK(F12,F$7:F$500,1),0)</f>
        <v>15</v>
      </c>
      <c r="H12" s="19">
        <v>28.7</v>
      </c>
      <c r="I12" s="33">
        <f>IF(+H12&lt;&gt;"",+RANK(H12,H$7:H$500,1),0)</f>
        <v>10</v>
      </c>
      <c r="J12" s="19">
        <v>24.5</v>
      </c>
      <c r="K12" s="33">
        <f>IF(+J12&lt;&gt;"",+RANK(J12,J$7:J$500,1),0)</f>
        <v>7</v>
      </c>
      <c r="L12" s="19">
        <v>18.600000000000001</v>
      </c>
      <c r="M12" s="33">
        <f>IF(+L12&lt;&gt;"",+RANK(L12,L$7:L$500,1),0)</f>
        <v>11</v>
      </c>
      <c r="N12" s="19">
        <v>11.5</v>
      </c>
      <c r="O12" s="33">
        <f>IF(+N12&lt;&gt;"",+RANK(N12,N$7:N$500,1),0)</f>
        <v>3</v>
      </c>
      <c r="P12" s="19">
        <v>40</v>
      </c>
      <c r="Q12" s="33">
        <f>IF(+P12&lt;&gt;"",+RANK(P12,P$7:P$500,1),0)</f>
        <v>6</v>
      </c>
      <c r="R12" s="19">
        <v>4.3</v>
      </c>
      <c r="S12" s="33">
        <f>IF(+R12&lt;&gt;"",+RANK(R12,R$7:R$500,1),0)</f>
        <v>8</v>
      </c>
      <c r="T12" s="19">
        <v>29.1</v>
      </c>
      <c r="U12" s="33">
        <f>IF(+T12,+RANK(T12,T$7:T$500,0),0)</f>
        <v>13</v>
      </c>
      <c r="V12" s="33">
        <v>5.25</v>
      </c>
      <c r="W12" s="33">
        <f>IF(+V12,+RANK(V12,V$7:V$500,0),0)</f>
        <v>13</v>
      </c>
      <c r="X12" s="33">
        <v>8</v>
      </c>
      <c r="Y12" s="33">
        <f>IF(+X12,+RANK(X12,X$7:X$500,0),0)</f>
        <v>4</v>
      </c>
      <c r="Z12" s="33">
        <v>16.5</v>
      </c>
      <c r="AA12" s="33">
        <f>IF(+Z12,+RANK(Z12,Z$7:Z$500,0),0)</f>
        <v>6</v>
      </c>
      <c r="AB12" s="33">
        <v>22.3</v>
      </c>
      <c r="AC12" s="33">
        <f>IF(+AB12,+RANK(AB12,AB$7:AB$500,0),0)</f>
        <v>1</v>
      </c>
      <c r="AD12" s="33">
        <v>22.1</v>
      </c>
      <c r="AE12" s="33">
        <f>IF(+AD12&lt;&gt;"",+RANK(AD12,AD$7:AD$500,1),0)</f>
        <v>4</v>
      </c>
      <c r="AF12" s="33">
        <v>50</v>
      </c>
      <c r="AG12" s="33">
        <f>IF(+AF12&lt;&gt;"",+RANK(AF12,AF$7:AF$500,1),0)</f>
        <v>4</v>
      </c>
      <c r="AH12" s="19">
        <v>160</v>
      </c>
      <c r="AI12" s="33">
        <f>IF(+AH12,+RANK(AH12,AH$7:AH$500,0),0)</f>
        <v>10</v>
      </c>
      <c r="AJ12" s="19">
        <v>7.5</v>
      </c>
      <c r="AK12" s="33">
        <f>IF(+AJ12,+RANK(AJ12,AJ$7:AJ$500,0),0)</f>
        <v>9</v>
      </c>
      <c r="AL12" s="19">
        <v>7</v>
      </c>
      <c r="AM12" s="33">
        <f>IF(+AL12,+RANK(AL12,AL$7:AL$500,0),0)</f>
        <v>9</v>
      </c>
      <c r="AN12" s="66">
        <v>72</v>
      </c>
      <c r="AO12" s="33">
        <f>IF(+AN12,+RANK(AN12,AN$7:AN$500,0),0)</f>
        <v>13</v>
      </c>
      <c r="AP12" s="66">
        <v>36</v>
      </c>
      <c r="AQ12" s="33">
        <f>IF(+AP12,+RANK(AP12,AP$7:AP$500,0),0)</f>
        <v>14</v>
      </c>
      <c r="AR12" s="66">
        <v>15</v>
      </c>
      <c r="AS12" s="33">
        <f>IF(+AR12,+RANK(AR12,AR$7:AR$500,0),0)</f>
        <v>7</v>
      </c>
      <c r="AT12" s="47">
        <f>E12+G12+I12+K12+M12+O12+Q12+S12+U12+W12+Y12+AA12+AC12+AE12+AG12+AI12+AK12+AM12+AO12+AQ12+AS12</f>
        <v>180</v>
      </c>
      <c r="AU12" s="16">
        <f>IF(+AT12&lt;&gt;"nekompletní",+RANK(AT12,AT$7:AT$500,1),0)</f>
        <v>6</v>
      </c>
      <c r="AV12" s="9"/>
      <c r="AW12" s="9"/>
      <c r="AX12" s="9"/>
      <c r="AY12" s="9"/>
      <c r="AZ12" s="9"/>
      <c r="BA12" s="9"/>
      <c r="BB12" s="9"/>
      <c r="BC12" s="1"/>
      <c r="BD12" s="1"/>
      <c r="BE12" s="1"/>
      <c r="BF12" s="1"/>
      <c r="BG12" s="1"/>
    </row>
    <row r="13" spans="1:59">
      <c r="A13" s="4"/>
      <c r="B13" s="36" t="s">
        <v>17</v>
      </c>
      <c r="C13" s="23">
        <v>2003</v>
      </c>
      <c r="D13" s="19">
        <v>12.95</v>
      </c>
      <c r="E13" s="33">
        <f>IF(+D13&lt;&gt;"",+RANK(D13,D$7:D$500,1),0)</f>
        <v>5</v>
      </c>
      <c r="F13" s="19">
        <v>22.3</v>
      </c>
      <c r="G13" s="33">
        <f>IF(+F13&lt;&gt;"",+RANK(F13,F$7:F$500,1),0)</f>
        <v>4</v>
      </c>
      <c r="H13" s="19">
        <v>26.4</v>
      </c>
      <c r="I13" s="33">
        <f>IF(+H13&lt;&gt;"",+RANK(H13,H$7:H$500,1),0)</f>
        <v>1</v>
      </c>
      <c r="J13" s="19">
        <v>27</v>
      </c>
      <c r="K13" s="33">
        <f>IF(+J13&lt;&gt;"",+RANK(J13,J$7:J$500,1),0)</f>
        <v>12</v>
      </c>
      <c r="L13" s="19">
        <v>18.5</v>
      </c>
      <c r="M13" s="33">
        <f>IF(+L13&lt;&gt;"",+RANK(L13,L$7:L$500,1),0)</f>
        <v>9</v>
      </c>
      <c r="N13" s="19">
        <v>12.9</v>
      </c>
      <c r="O13" s="33">
        <f>IF(+N13&lt;&gt;"",+RANK(N13,N$7:N$500,1),0)</f>
        <v>6</v>
      </c>
      <c r="P13" s="19">
        <v>42</v>
      </c>
      <c r="Q13" s="33">
        <f>IF(+P13&lt;&gt;"",+RANK(P13,P$7:P$500,1),0)</f>
        <v>9</v>
      </c>
      <c r="R13" s="19">
        <v>4.2</v>
      </c>
      <c r="S13" s="33">
        <f>IF(+R13&lt;&gt;"",+RANK(R13,R$7:R$500,1),0)</f>
        <v>5</v>
      </c>
      <c r="T13" s="19">
        <v>33</v>
      </c>
      <c r="U13" s="33">
        <f>IF(+T13,+RANK(T13,T$7:T$500,0),0)</f>
        <v>2</v>
      </c>
      <c r="V13" s="33">
        <v>5.25</v>
      </c>
      <c r="W13" s="33">
        <f>IF(+V13,+RANK(V13,V$7:V$500,0),0)</f>
        <v>13</v>
      </c>
      <c r="X13" s="33">
        <v>6.5</v>
      </c>
      <c r="Y13" s="33">
        <f>IF(+X13,+RANK(X13,X$7:X$500,0),0)</f>
        <v>10</v>
      </c>
      <c r="Z13" s="33">
        <v>14.5</v>
      </c>
      <c r="AA13" s="33">
        <f>IF(+Z13,+RANK(Z13,Z$7:Z$500,0),0)</f>
        <v>14</v>
      </c>
      <c r="AB13" s="33">
        <v>12.8</v>
      </c>
      <c r="AC13" s="33">
        <f>IF(+AB13,+RANK(AB13,AB$7:AB$500,0),0)</f>
        <v>12</v>
      </c>
      <c r="AD13" s="33">
        <v>80</v>
      </c>
      <c r="AE13" s="33">
        <f>IF(+AD13&lt;&gt;"",+RANK(AD13,AD$7:AD$500,1),0)</f>
        <v>16</v>
      </c>
      <c r="AF13" s="33">
        <v>169</v>
      </c>
      <c r="AG13" s="33">
        <f>IF(+AF13&lt;&gt;"",+RANK(AF13,AF$7:AF$500,1),0)</f>
        <v>14</v>
      </c>
      <c r="AH13" s="19">
        <v>160</v>
      </c>
      <c r="AI13" s="33">
        <f>IF(+AH13,+RANK(AH13,AH$7:AH$500,0),0)</f>
        <v>10</v>
      </c>
      <c r="AJ13" s="19">
        <v>8</v>
      </c>
      <c r="AK13" s="33">
        <f>IF(+AJ13,+RANK(AJ13,AJ$7:AJ$500,0),0)</f>
        <v>7</v>
      </c>
      <c r="AL13" s="19">
        <v>7.75</v>
      </c>
      <c r="AM13" s="33">
        <f>IF(+AL13,+RANK(AL13,AL$7:AL$500,0),0)</f>
        <v>5</v>
      </c>
      <c r="AN13" s="66">
        <v>67</v>
      </c>
      <c r="AO13" s="33">
        <f>IF(+AN13,+RANK(AN13,AN$7:AN$500,0),0)</f>
        <v>15</v>
      </c>
      <c r="AP13" s="66">
        <v>45</v>
      </c>
      <c r="AQ13" s="33">
        <f>IF(+AP13,+RANK(AP13,AP$7:AP$500,0),0)</f>
        <v>2</v>
      </c>
      <c r="AR13" s="66">
        <v>14</v>
      </c>
      <c r="AS13" s="33">
        <f>IF(+AR13,+RANK(AR13,AR$7:AR$500,0),0)</f>
        <v>10</v>
      </c>
      <c r="AT13" s="47">
        <f>E13+G13+I13+K13+M13+O13+Q13+S13+U13+W13+Y13+AA13+AC13+AE13+AG13+AI13+AK13+AM13+AO13+AQ13+AS13</f>
        <v>181</v>
      </c>
      <c r="AU13" s="16">
        <f>IF(+AT13&lt;&gt;"nekompletní",+RANK(AT13,AT$7:AT$500,1),0)</f>
        <v>7</v>
      </c>
      <c r="AV13" s="9"/>
      <c r="AW13" s="9"/>
      <c r="AX13" s="9"/>
      <c r="AY13" s="9"/>
      <c r="AZ13" s="9"/>
      <c r="BA13" s="9"/>
      <c r="BB13" s="9"/>
      <c r="BC13" s="1"/>
      <c r="BD13" s="1"/>
      <c r="BE13" s="1"/>
      <c r="BF13" s="1"/>
      <c r="BG13" s="1"/>
    </row>
    <row r="14" spans="1:59">
      <c r="A14" s="4"/>
      <c r="B14" s="36" t="s">
        <v>26</v>
      </c>
      <c r="C14" s="23">
        <v>2003</v>
      </c>
      <c r="D14" s="19">
        <v>13.66</v>
      </c>
      <c r="E14" s="33">
        <f>IF(+D14&lt;&gt;"",+RANK(D14,D$7:D$500,1),0)</f>
        <v>12</v>
      </c>
      <c r="F14" s="19">
        <v>23.8</v>
      </c>
      <c r="G14" s="33">
        <f>IF(+F14&lt;&gt;"",+RANK(F14,F$7:F$500,1),0)</f>
        <v>12</v>
      </c>
      <c r="H14" s="19">
        <v>29.4</v>
      </c>
      <c r="I14" s="33">
        <f>IF(+H14&lt;&gt;"",+RANK(H14,H$7:H$500,1),0)</f>
        <v>14</v>
      </c>
      <c r="J14" s="19">
        <v>21.7</v>
      </c>
      <c r="K14" s="33">
        <f>IF(+J14&lt;&gt;"",+RANK(J14,J$7:J$500,1),0)</f>
        <v>4</v>
      </c>
      <c r="L14" s="19">
        <v>20.8</v>
      </c>
      <c r="M14" s="33">
        <f>IF(+L14&lt;&gt;"",+RANK(L14,L$7:L$500,1),0)</f>
        <v>17</v>
      </c>
      <c r="N14" s="19">
        <v>13.1</v>
      </c>
      <c r="O14" s="33">
        <f>IF(+N14&lt;&gt;"",+RANK(N14,N$7:N$500,1),0)</f>
        <v>7</v>
      </c>
      <c r="P14" s="19">
        <v>43.6</v>
      </c>
      <c r="Q14" s="33">
        <f>IF(+P14&lt;&gt;"",+RANK(P14,P$7:P$500,1),0)</f>
        <v>10</v>
      </c>
      <c r="R14" s="19">
        <v>4.2</v>
      </c>
      <c r="S14" s="33">
        <f>IF(+R14&lt;&gt;"",+RANK(R14,R$7:R$500,1),0)</f>
        <v>5</v>
      </c>
      <c r="T14" s="19">
        <v>30.9</v>
      </c>
      <c r="U14" s="33">
        <f>IF(+T14,+RANK(T14,T$7:T$500,0),0)</f>
        <v>6</v>
      </c>
      <c r="V14" s="33">
        <v>5.25</v>
      </c>
      <c r="W14" s="33">
        <f>IF(+V14,+RANK(V14,V$7:V$500,0),0)</f>
        <v>13</v>
      </c>
      <c r="X14" s="33">
        <v>6.5</v>
      </c>
      <c r="Y14" s="33">
        <f>IF(+X14,+RANK(X14,X$7:X$500,0),0)</f>
        <v>10</v>
      </c>
      <c r="Z14" s="33">
        <v>16.5</v>
      </c>
      <c r="AA14" s="33">
        <f>IF(+Z14,+RANK(Z14,Z$7:Z$500,0),0)</f>
        <v>6</v>
      </c>
      <c r="AB14" s="33">
        <v>20</v>
      </c>
      <c r="AC14" s="33">
        <f>IF(+AB14,+RANK(AB14,AB$7:AB$500,0),0)</f>
        <v>4</v>
      </c>
      <c r="AD14" s="33">
        <v>20.6</v>
      </c>
      <c r="AE14" s="33">
        <f>IF(+AD14&lt;&gt;"",+RANK(AD14,AD$7:AD$500,1),0)</f>
        <v>3</v>
      </c>
      <c r="AF14" s="33">
        <v>215</v>
      </c>
      <c r="AG14" s="33">
        <f>IF(+AF14&lt;&gt;"",+RANK(AF14,AF$7:AF$500,1),0)</f>
        <v>16</v>
      </c>
      <c r="AH14" s="19">
        <v>160</v>
      </c>
      <c r="AI14" s="33">
        <f>IF(+AH14,+RANK(AH14,AH$7:AH$500,0),0)</f>
        <v>10</v>
      </c>
      <c r="AJ14" s="19">
        <v>8.5</v>
      </c>
      <c r="AK14" s="33">
        <f>IF(+AJ14,+RANK(AJ14,AJ$7:AJ$500,0),0)</f>
        <v>5</v>
      </c>
      <c r="AL14" s="19">
        <v>7.25</v>
      </c>
      <c r="AM14" s="33">
        <f>IF(+AL14,+RANK(AL14,AL$7:AL$500,0),0)</f>
        <v>7</v>
      </c>
      <c r="AN14" s="66">
        <v>80</v>
      </c>
      <c r="AO14" s="33">
        <f>IF(+AN14,+RANK(AN14,AN$7:AN$500,0),0)</f>
        <v>6</v>
      </c>
      <c r="AP14" s="66">
        <v>37</v>
      </c>
      <c r="AQ14" s="33">
        <f>IF(+AP14,+RANK(AP14,AP$7:AP$500,0),0)</f>
        <v>12</v>
      </c>
      <c r="AR14" s="66">
        <v>18</v>
      </c>
      <c r="AS14" s="33">
        <f>IF(+AR14,+RANK(AR14,AR$7:AR$500,0),0)</f>
        <v>3</v>
      </c>
      <c r="AT14" s="47">
        <f>E14+G14+I14+K14+M14+O14+Q14+S14+U14+W14+Y14+AA14+AC14+AE14+AG14+AI14+AK14+AM14+AO14+AQ14+AS14</f>
        <v>182</v>
      </c>
      <c r="AU14" s="16">
        <f>IF(+AT14&lt;&gt;"nekompletní",+RANK(AT14,AT$7:AT$500,1),0)</f>
        <v>8</v>
      </c>
      <c r="AV14" s="9"/>
      <c r="AW14" s="9"/>
      <c r="AX14" s="9"/>
      <c r="AY14" s="9"/>
      <c r="AZ14" s="9"/>
      <c r="BA14" s="9"/>
      <c r="BB14" s="9"/>
      <c r="BC14" s="1"/>
      <c r="BD14" s="1"/>
      <c r="BE14" s="1"/>
      <c r="BF14" s="1"/>
      <c r="BG14" s="1"/>
    </row>
    <row r="15" spans="1:59">
      <c r="A15" s="4"/>
      <c r="B15" s="56" t="s">
        <v>10</v>
      </c>
      <c r="C15" s="31">
        <v>2003</v>
      </c>
      <c r="D15" s="21">
        <v>12.58</v>
      </c>
      <c r="E15" s="33">
        <f>IF(+D15&lt;&gt;"",+RANK(D15,D$7:D$500,1),0)</f>
        <v>2</v>
      </c>
      <c r="F15" s="21">
        <v>23.2</v>
      </c>
      <c r="G15" s="33">
        <f>IF(+F15&lt;&gt;"",+RANK(F15,F$7:F$500,1),0)</f>
        <v>8</v>
      </c>
      <c r="H15" s="21">
        <v>26.8</v>
      </c>
      <c r="I15" s="33">
        <f>IF(+H15&lt;&gt;"",+RANK(H15,H$7:H$500,1),0)</f>
        <v>2</v>
      </c>
      <c r="J15" s="21">
        <v>26.7</v>
      </c>
      <c r="K15" s="33">
        <f>IF(+J15&lt;&gt;"",+RANK(J15,J$7:J$500,1),0)</f>
        <v>11</v>
      </c>
      <c r="L15" s="21">
        <v>16.7</v>
      </c>
      <c r="M15" s="33">
        <f>IF(+L15&lt;&gt;"",+RANK(L15,L$7:L$500,1),0)</f>
        <v>4</v>
      </c>
      <c r="N15" s="21">
        <v>14.4</v>
      </c>
      <c r="O15" s="33">
        <f>IF(+N15&lt;&gt;"",+RANK(N15,N$7:N$500,1),0)</f>
        <v>8</v>
      </c>
      <c r="P15" s="21">
        <v>47</v>
      </c>
      <c r="Q15" s="33">
        <f>IF(+P15&lt;&gt;"",+RANK(P15,P$7:P$500,1),0)</f>
        <v>13</v>
      </c>
      <c r="R15" s="21">
        <v>4.8</v>
      </c>
      <c r="S15" s="33">
        <f>IF(+R15&lt;&gt;"",+RANK(R15,R$7:R$500,1),0)</f>
        <v>16</v>
      </c>
      <c r="T15" s="21">
        <v>30.5</v>
      </c>
      <c r="U15" s="33">
        <f>IF(+T15,+RANK(T15,T$7:T$500,0),0)</f>
        <v>8</v>
      </c>
      <c r="V15" s="33">
        <v>7.25</v>
      </c>
      <c r="W15" s="33">
        <f>IF(+V15,+RANK(V15,V$7:V$500,0),0)</f>
        <v>3</v>
      </c>
      <c r="X15" s="33">
        <v>7.5</v>
      </c>
      <c r="Y15" s="33">
        <f>IF(+X15,+RANK(X15,X$7:X$500,0),0)</f>
        <v>6</v>
      </c>
      <c r="Z15" s="33">
        <v>17.25</v>
      </c>
      <c r="AA15" s="33">
        <f>IF(+Z15,+RANK(Z15,Z$7:Z$500,0),0)</f>
        <v>4</v>
      </c>
      <c r="AB15" s="33">
        <v>11.2</v>
      </c>
      <c r="AC15" s="33">
        <f>IF(+AB15,+RANK(AB15,AB$7:AB$500,0),0)</f>
        <v>13</v>
      </c>
      <c r="AD15" s="33">
        <v>30.1</v>
      </c>
      <c r="AE15" s="33">
        <f>IF(+AD15&lt;&gt;"",+RANK(AD15,AD$7:AD$500,1),0)</f>
        <v>9</v>
      </c>
      <c r="AF15" s="33">
        <v>249</v>
      </c>
      <c r="AG15" s="33">
        <f>IF(+AF15&lt;&gt;"",+RANK(AF15,AF$7:AF$500,1),0)</f>
        <v>19</v>
      </c>
      <c r="AH15" s="21">
        <v>180</v>
      </c>
      <c r="AI15" s="33">
        <f>IF(+AH15,+RANK(AH15,AH$7:AH$500,0),0)</f>
        <v>4</v>
      </c>
      <c r="AJ15" s="21">
        <v>6.75</v>
      </c>
      <c r="AK15" s="33">
        <f>IF(+AJ15,+RANK(AJ15,AJ$7:AJ$500,0),0)</f>
        <v>10</v>
      </c>
      <c r="AL15" s="21">
        <v>5.75</v>
      </c>
      <c r="AM15" s="33">
        <f>IF(+AL15,+RANK(AL15,AL$7:AL$500,0),0)</f>
        <v>18</v>
      </c>
      <c r="AN15" s="82">
        <v>79</v>
      </c>
      <c r="AO15" s="33">
        <f>IF(+AN15,+RANK(AN15,AN$7:AN$500,0),0)</f>
        <v>7</v>
      </c>
      <c r="AP15" s="82">
        <v>38</v>
      </c>
      <c r="AQ15" s="33">
        <f>IF(+AP15,+RANK(AP15,AP$7:AP$500,0),0)</f>
        <v>10</v>
      </c>
      <c r="AR15" s="82">
        <v>13</v>
      </c>
      <c r="AS15" s="33">
        <f>IF(+AR15,+RANK(AR15,AR$7:AR$500,0),0)</f>
        <v>14</v>
      </c>
      <c r="AT15" s="47">
        <f>E15+G15+I15+K15+M15+O15+Q15+S15+U15+W15+Y15+AA15+AC15+AE15+AG15+AI15+AK15+AM15+AO15+AQ15+AS15</f>
        <v>189</v>
      </c>
      <c r="AU15" s="16">
        <f>IF(+AT15&lt;&gt;"nekompletní",+RANK(AT15,AT$7:AT$500,1),0)</f>
        <v>9</v>
      </c>
      <c r="AV15" s="9"/>
      <c r="AW15" s="9"/>
      <c r="AX15" s="9"/>
      <c r="AY15" s="9"/>
      <c r="AZ15" s="9"/>
      <c r="BA15" s="9"/>
      <c r="BB15" s="9"/>
      <c r="BC15" s="1"/>
      <c r="BD15" s="1"/>
      <c r="BE15" s="1"/>
      <c r="BF15" s="1"/>
      <c r="BG15" s="1"/>
    </row>
    <row r="16" spans="1:59">
      <c r="A16" s="4"/>
      <c r="B16" s="59" t="s">
        <v>25</v>
      </c>
      <c r="C16" s="23">
        <v>2003</v>
      </c>
      <c r="D16" s="19">
        <v>13.6</v>
      </c>
      <c r="E16" s="33">
        <f>IF(+D16&lt;&gt;"",+RANK(D16,D$7:D$500,1),0)</f>
        <v>11</v>
      </c>
      <c r="F16" s="19">
        <v>24.5</v>
      </c>
      <c r="G16" s="33">
        <f>IF(+F16&lt;&gt;"",+RANK(F16,F$7:F$500,1),0)</f>
        <v>13</v>
      </c>
      <c r="H16" s="19">
        <v>27.6</v>
      </c>
      <c r="I16" s="33">
        <f>IF(+H16&lt;&gt;"",+RANK(H16,H$7:H$500,1),0)</f>
        <v>6</v>
      </c>
      <c r="J16" s="19">
        <v>22.9</v>
      </c>
      <c r="K16" s="33">
        <f>IF(+J16&lt;&gt;"",+RANK(J16,J$7:J$500,1),0)</f>
        <v>5</v>
      </c>
      <c r="L16" s="19">
        <v>19.8</v>
      </c>
      <c r="M16" s="33">
        <f>IF(+L16&lt;&gt;"",+RANK(L16,L$7:L$500,1),0)</f>
        <v>13</v>
      </c>
      <c r="N16" s="19">
        <v>14.7</v>
      </c>
      <c r="O16" s="33">
        <f>IF(+N16&lt;&gt;"",+RANK(N16,N$7:N$500,1),0)</f>
        <v>9</v>
      </c>
      <c r="P16" s="19">
        <v>44</v>
      </c>
      <c r="Q16" s="33">
        <f>IF(+P16&lt;&gt;"",+RANK(P16,P$7:P$500,1),0)</f>
        <v>11</v>
      </c>
      <c r="R16" s="19">
        <v>4.5</v>
      </c>
      <c r="S16" s="33">
        <f>IF(+R16&lt;&gt;"",+RANK(R16,R$7:R$500,1),0)</f>
        <v>14</v>
      </c>
      <c r="T16" s="19">
        <v>33.799999999999997</v>
      </c>
      <c r="U16" s="33">
        <f>IF(+T16,+RANK(T16,T$7:T$500,0),0)</f>
        <v>1</v>
      </c>
      <c r="V16" s="33">
        <v>5.75</v>
      </c>
      <c r="W16" s="33">
        <f>IF(+V16,+RANK(V16,V$7:V$500,0),0)</f>
        <v>7</v>
      </c>
      <c r="X16" s="33">
        <v>6.5</v>
      </c>
      <c r="Y16" s="33">
        <f>IF(+X16,+RANK(X16,X$7:X$500,0),0)</f>
        <v>10</v>
      </c>
      <c r="Z16" s="33">
        <v>11.25</v>
      </c>
      <c r="AA16" s="33">
        <f>IF(+Z16,+RANK(Z16,Z$7:Z$500,0),0)</f>
        <v>17</v>
      </c>
      <c r="AB16" s="33">
        <v>10</v>
      </c>
      <c r="AC16" s="33">
        <f>IF(+AB16,+RANK(AB16,AB$7:AB$500,0),0)</f>
        <v>14</v>
      </c>
      <c r="AD16" s="33">
        <v>41.4</v>
      </c>
      <c r="AE16" s="33">
        <f>IF(+AD16&lt;&gt;"",+RANK(AD16,AD$7:AD$500,1),0)</f>
        <v>15</v>
      </c>
      <c r="AF16" s="33">
        <v>179</v>
      </c>
      <c r="AG16" s="33">
        <f>IF(+AF16&lt;&gt;"",+RANK(AF16,AF$7:AF$500,1),0)</f>
        <v>15</v>
      </c>
      <c r="AH16" s="19">
        <v>150</v>
      </c>
      <c r="AI16" s="33">
        <f>IF(+AH16,+RANK(AH16,AH$7:AH$500,0),0)</f>
        <v>18</v>
      </c>
      <c r="AJ16" s="19">
        <v>9</v>
      </c>
      <c r="AK16" s="33">
        <f>IF(+AJ16,+RANK(AJ16,AJ$7:AJ$500,0),0)</f>
        <v>1</v>
      </c>
      <c r="AL16" s="19">
        <v>8</v>
      </c>
      <c r="AM16" s="33">
        <f>IF(+AL16,+RANK(AL16,AL$7:AL$500,0),0)</f>
        <v>2</v>
      </c>
      <c r="AN16" s="66">
        <v>124</v>
      </c>
      <c r="AO16" s="33">
        <f>IF(+AN16,+RANK(AN16,AN$7:AN$500,0),0)</f>
        <v>1</v>
      </c>
      <c r="AP16" s="66">
        <v>35</v>
      </c>
      <c r="AQ16" s="33">
        <f>IF(+AP16,+RANK(AP16,AP$7:AP$500,0),0)</f>
        <v>15</v>
      </c>
      <c r="AR16" s="66">
        <v>19</v>
      </c>
      <c r="AS16" s="33">
        <f>IF(+AR16,+RANK(AR16,AR$7:AR$500,0),0)</f>
        <v>1</v>
      </c>
      <c r="AT16" s="47">
        <f>E16+G16+I16+K16+M16+O16+Q16+S16+U16+W16+Y16+AA16+AC16+AE16+AG16+AI16+AK16+AM16+AO16+AQ16+AS16</f>
        <v>199</v>
      </c>
      <c r="AU16" s="16">
        <f>IF(+AT16&lt;&gt;"nekompletní",+RANK(AT16,AT$7:AT$500,1),0)</f>
        <v>10</v>
      </c>
      <c r="AV16" s="9"/>
      <c r="AW16" s="9"/>
      <c r="AX16" s="9"/>
      <c r="AY16" s="9"/>
      <c r="AZ16" s="9"/>
      <c r="BA16" s="9"/>
      <c r="BB16" s="9"/>
      <c r="BC16" s="1"/>
      <c r="BD16" s="1"/>
      <c r="BE16" s="1"/>
      <c r="BF16" s="1"/>
      <c r="BG16" s="1"/>
    </row>
    <row r="17" spans="1:59">
      <c r="A17" s="4"/>
      <c r="B17" s="36" t="s">
        <v>14</v>
      </c>
      <c r="C17" s="23">
        <v>2003</v>
      </c>
      <c r="D17" s="19">
        <v>13.86</v>
      </c>
      <c r="E17" s="33">
        <f>IF(+D17&lt;&gt;"",+RANK(D17,D$7:D$500,1),0)</f>
        <v>14</v>
      </c>
      <c r="F17" s="19">
        <v>23.2</v>
      </c>
      <c r="G17" s="33">
        <f>IF(+F17&lt;&gt;"",+RANK(F17,F$7:F$500,1),0)</f>
        <v>8</v>
      </c>
      <c r="H17" s="19">
        <v>27.9</v>
      </c>
      <c r="I17" s="33">
        <f>IF(+H17&lt;&gt;"",+RANK(H17,H$7:H$500,1),0)</f>
        <v>7</v>
      </c>
      <c r="J17" s="19">
        <v>43.1</v>
      </c>
      <c r="K17" s="33">
        <f>IF(+J17&lt;&gt;"",+RANK(J17,J$7:J$500,1),0)</f>
        <v>19</v>
      </c>
      <c r="L17" s="19">
        <v>17.2</v>
      </c>
      <c r="M17" s="33">
        <f>IF(+L17&lt;&gt;"",+RANK(L17,L$7:L$500,1),0)</f>
        <v>7</v>
      </c>
      <c r="N17" s="19">
        <v>15</v>
      </c>
      <c r="O17" s="33">
        <f>IF(+N17&lt;&gt;"",+RANK(N17,N$7:N$500,1),0)</f>
        <v>10</v>
      </c>
      <c r="P17" s="19">
        <v>40.5</v>
      </c>
      <c r="Q17" s="33">
        <f>IF(+P17&lt;&gt;"",+RANK(P17,P$7:P$500,1),0)</f>
        <v>8</v>
      </c>
      <c r="R17" s="19">
        <v>4.3</v>
      </c>
      <c r="S17" s="33">
        <f>IF(+R17&lt;&gt;"",+RANK(R17,R$7:R$500,1),0)</f>
        <v>8</v>
      </c>
      <c r="T17" s="19">
        <v>30.2</v>
      </c>
      <c r="U17" s="33">
        <f>IF(+T17,+RANK(T17,T$7:T$500,0),0)</f>
        <v>10</v>
      </c>
      <c r="V17" s="33">
        <v>6.75</v>
      </c>
      <c r="W17" s="33">
        <f>IF(+V17,+RANK(V17,V$7:V$500,0),0)</f>
        <v>4</v>
      </c>
      <c r="X17" s="33">
        <v>6.5</v>
      </c>
      <c r="Y17" s="33">
        <f>IF(+X17,+RANK(X17,X$7:X$500,0),0)</f>
        <v>10</v>
      </c>
      <c r="Z17" s="33">
        <v>15.25</v>
      </c>
      <c r="AA17" s="33">
        <f>IF(+Z17,+RANK(Z17,Z$7:Z$500,0),0)</f>
        <v>10</v>
      </c>
      <c r="AB17" s="33">
        <v>17.5</v>
      </c>
      <c r="AC17" s="33">
        <f>IF(+AB17,+RANK(AB17,AB$7:AB$500,0),0)</f>
        <v>9</v>
      </c>
      <c r="AD17" s="33">
        <v>35.200000000000003</v>
      </c>
      <c r="AE17" s="33">
        <f>IF(+AD17&lt;&gt;"",+RANK(AD17,AD$7:AD$500,1),0)</f>
        <v>11</v>
      </c>
      <c r="AF17" s="33">
        <v>228</v>
      </c>
      <c r="AG17" s="33">
        <f>IF(+AF17&lt;&gt;"",+RANK(AF17,AF$7:AF$500,1),0)</f>
        <v>17</v>
      </c>
      <c r="AH17" s="19">
        <v>170</v>
      </c>
      <c r="AI17" s="33">
        <f>IF(+AH17,+RANK(AH17,AH$7:AH$500,0),0)</f>
        <v>7</v>
      </c>
      <c r="AJ17" s="19">
        <v>6.75</v>
      </c>
      <c r="AK17" s="33">
        <f>IF(+AJ17,+RANK(AJ17,AJ$7:AJ$500,0),0)</f>
        <v>10</v>
      </c>
      <c r="AL17" s="19">
        <v>5.75</v>
      </c>
      <c r="AM17" s="33">
        <f>IF(+AL17,+RANK(AL17,AL$7:AL$500,0),0)</f>
        <v>18</v>
      </c>
      <c r="AN17" s="66">
        <v>68</v>
      </c>
      <c r="AO17" s="33">
        <f>IF(+AN17,+RANK(AN17,AN$7:AN$500,0),0)</f>
        <v>14</v>
      </c>
      <c r="AP17" s="66">
        <v>31</v>
      </c>
      <c r="AQ17" s="33">
        <f>IF(+AP17,+RANK(AP17,AP$7:AP$500,0),0)</f>
        <v>17</v>
      </c>
      <c r="AR17" s="66">
        <v>19</v>
      </c>
      <c r="AS17" s="33">
        <f>IF(+AR17,+RANK(AR17,AR$7:AR$500,0),0)</f>
        <v>1</v>
      </c>
      <c r="AT17" s="47">
        <f>E17+G17+I17+K17+M17+O17+Q17+S17+U17+W17+Y17+AA17+AC17+AE17+AG17+AI17+AK17+AM17+AO17+AQ17+AS17</f>
        <v>219</v>
      </c>
      <c r="AU17" s="16">
        <f>IF(+AT17&lt;&gt;"nekompletní",+RANK(AT17,AT$7:AT$500,1),0)</f>
        <v>11</v>
      </c>
      <c r="AV17" s="9"/>
      <c r="AW17" s="9"/>
      <c r="AX17" s="9"/>
      <c r="AY17" s="9"/>
      <c r="AZ17" s="9"/>
      <c r="BA17" s="9"/>
      <c r="BB17" s="9"/>
      <c r="BC17" s="1"/>
      <c r="BD17" s="1"/>
      <c r="BE17" s="1"/>
      <c r="BF17" s="1"/>
      <c r="BG17" s="1"/>
    </row>
    <row r="18" spans="1:59">
      <c r="A18" s="4"/>
      <c r="B18" s="37" t="s">
        <v>21</v>
      </c>
      <c r="C18" s="23">
        <v>2004</v>
      </c>
      <c r="D18" s="19">
        <v>13.23</v>
      </c>
      <c r="E18" s="33">
        <f>IF(+D18&lt;&gt;"",+RANK(D18,D$7:D$500,1),0)</f>
        <v>7</v>
      </c>
      <c r="F18" s="19">
        <v>24.9</v>
      </c>
      <c r="G18" s="33">
        <f>IF(+F18&lt;&gt;"",+RANK(F18,F$7:F$500,1),0)</f>
        <v>17</v>
      </c>
      <c r="H18" s="19">
        <v>28.7</v>
      </c>
      <c r="I18" s="33">
        <f>IF(+H18&lt;&gt;"",+RANK(H18,H$7:H$500,1),0)</f>
        <v>10</v>
      </c>
      <c r="J18" s="19">
        <v>26.6</v>
      </c>
      <c r="K18" s="33">
        <f>IF(+J18&lt;&gt;"",+RANK(J18,J$7:J$500,1),0)</f>
        <v>9</v>
      </c>
      <c r="L18" s="19">
        <v>20.100000000000001</v>
      </c>
      <c r="M18" s="33">
        <f>IF(+L18&lt;&gt;"",+RANK(L18,L$7:L$500,1),0)</f>
        <v>15</v>
      </c>
      <c r="N18" s="19">
        <v>15.6</v>
      </c>
      <c r="O18" s="33">
        <f>IF(+N18&lt;&gt;"",+RANK(N18,N$7:N$500,1),0)</f>
        <v>12</v>
      </c>
      <c r="P18" s="19">
        <v>48.3</v>
      </c>
      <c r="Q18" s="33">
        <f>IF(+P18&lt;&gt;"",+RANK(P18,P$7:P$500,1),0)</f>
        <v>16</v>
      </c>
      <c r="R18" s="19">
        <v>4.4000000000000004</v>
      </c>
      <c r="S18" s="33">
        <f>IF(+R18&lt;&gt;"",+RANK(R18,R$7:R$500,1),0)</f>
        <v>11</v>
      </c>
      <c r="T18" s="19">
        <v>30.8</v>
      </c>
      <c r="U18" s="33">
        <f>IF(+T18,+RANK(T18,T$7:T$500,0),0)</f>
        <v>7</v>
      </c>
      <c r="V18" s="33">
        <v>6</v>
      </c>
      <c r="W18" s="33">
        <f>IF(+V18,+RANK(V18,V$7:V$500,0),0)</f>
        <v>5</v>
      </c>
      <c r="X18" s="33">
        <v>8.5</v>
      </c>
      <c r="Y18" s="33">
        <f>IF(+X18,+RANK(X18,X$7:X$500,0),0)</f>
        <v>1</v>
      </c>
      <c r="Z18" s="33">
        <v>16.5</v>
      </c>
      <c r="AA18" s="33">
        <f>IF(+Z18,+RANK(Z18,Z$7:Z$500,0),0)</f>
        <v>6</v>
      </c>
      <c r="AB18" s="33">
        <v>6.8</v>
      </c>
      <c r="AC18" s="33">
        <f>IF(+AB18,+RANK(AB18,AB$7:AB$500,0),0)</f>
        <v>19</v>
      </c>
      <c r="AD18" s="33">
        <v>32.1</v>
      </c>
      <c r="AE18" s="33">
        <f>IF(+AD18&lt;&gt;"",+RANK(AD18,AD$7:AD$500,1),0)</f>
        <v>10</v>
      </c>
      <c r="AF18" s="33">
        <v>247</v>
      </c>
      <c r="AG18" s="33">
        <f>IF(+AF18&lt;&gt;"",+RANK(AF18,AF$7:AF$500,1),0)</f>
        <v>18</v>
      </c>
      <c r="AH18" s="19">
        <v>180</v>
      </c>
      <c r="AI18" s="33">
        <f>IF(+AH18,+RANK(AH18,AH$7:AH$500,0),0)</f>
        <v>4</v>
      </c>
      <c r="AJ18" s="19">
        <v>6.25</v>
      </c>
      <c r="AK18" s="33">
        <f>IF(+AJ18,+RANK(AJ18,AJ$7:AJ$500,0),0)</f>
        <v>17</v>
      </c>
      <c r="AL18" s="19">
        <v>6.5</v>
      </c>
      <c r="AM18" s="33">
        <f>IF(+AL18,+RANK(AL18,AL$7:AL$500,0),0)</f>
        <v>10</v>
      </c>
      <c r="AN18" s="66">
        <v>74</v>
      </c>
      <c r="AO18" s="33">
        <f>IF(+AN18,+RANK(AN18,AN$7:AN$500,0),0)</f>
        <v>12</v>
      </c>
      <c r="AP18" s="66">
        <v>43</v>
      </c>
      <c r="AQ18" s="33">
        <f>IF(+AP18,+RANK(AP18,AP$7:AP$500,0),0)</f>
        <v>4</v>
      </c>
      <c r="AR18" s="66">
        <v>14</v>
      </c>
      <c r="AS18" s="33">
        <f>IF(+AR18,+RANK(AR18,AR$7:AR$500,0),0)</f>
        <v>10</v>
      </c>
      <c r="AT18" s="47">
        <f>E18+G18+I18+K18+M18+O18+Q18+S18+U18+W18+Y18+AA18+AC18+AE18+AG18+AI18+AK18+AM18+AO18+AQ18+AS18</f>
        <v>220</v>
      </c>
      <c r="AU18" s="16">
        <f>IF(+AT18&lt;&gt;"nekompletní",+RANK(AT18,AT$7:AT$500,1),0)</f>
        <v>12</v>
      </c>
      <c r="AV18" s="9"/>
      <c r="AW18" s="9"/>
      <c r="AX18" s="9"/>
      <c r="AY18" s="9"/>
      <c r="AZ18" s="9"/>
      <c r="BA18" s="9"/>
      <c r="BB18" s="9"/>
      <c r="BC18" s="1"/>
      <c r="BD18" s="1"/>
      <c r="BE18" s="1"/>
      <c r="BF18" s="1"/>
      <c r="BG18" s="1"/>
    </row>
    <row r="19" spans="1:59">
      <c r="A19" s="4"/>
      <c r="B19" s="37" t="s">
        <v>24</v>
      </c>
      <c r="C19" s="23">
        <v>2004</v>
      </c>
      <c r="D19" s="19">
        <v>13.28</v>
      </c>
      <c r="E19" s="33">
        <f>IF(+D19&lt;&gt;"",+RANK(D19,D$7:D$500,1),0)</f>
        <v>9</v>
      </c>
      <c r="F19" s="19">
        <v>22.7</v>
      </c>
      <c r="G19" s="33">
        <f>IF(+F19&lt;&gt;"",+RANK(F19,F$7:F$500,1),0)</f>
        <v>7</v>
      </c>
      <c r="H19" s="19">
        <v>29.6</v>
      </c>
      <c r="I19" s="33">
        <f>IF(+H19&lt;&gt;"",+RANK(H19,H$7:H$500,1),0)</f>
        <v>15</v>
      </c>
      <c r="J19" s="19">
        <v>20.5</v>
      </c>
      <c r="K19" s="33">
        <f>IF(+J19&lt;&gt;"",+RANK(J19,J$7:J$500,1),0)</f>
        <v>2</v>
      </c>
      <c r="L19" s="19">
        <v>18.899999999999999</v>
      </c>
      <c r="M19" s="33">
        <f>IF(+L19&lt;&gt;"",+RANK(L19,L$7:L$500,1),0)</f>
        <v>12</v>
      </c>
      <c r="N19" s="19">
        <v>15.7</v>
      </c>
      <c r="O19" s="33">
        <f>IF(+N19&lt;&gt;"",+RANK(N19,N$7:N$500,1),0)</f>
        <v>14</v>
      </c>
      <c r="P19" s="19">
        <v>47.7</v>
      </c>
      <c r="Q19" s="33">
        <f>IF(+P19&lt;&gt;"",+RANK(P19,P$7:P$500,1),0)</f>
        <v>14</v>
      </c>
      <c r="R19" s="19">
        <v>5.2</v>
      </c>
      <c r="S19" s="33">
        <f>IF(+R19&lt;&gt;"",+RANK(R19,R$7:R$500,1),0)</f>
        <v>18</v>
      </c>
      <c r="T19" s="19">
        <v>27.9</v>
      </c>
      <c r="U19" s="33">
        <f>IF(+T19,+RANK(T19,T$7:T$500,0),0)</f>
        <v>17</v>
      </c>
      <c r="V19" s="33">
        <v>8.5</v>
      </c>
      <c r="W19" s="33">
        <f>IF(+V19,+RANK(V19,V$7:V$500,0),0)</f>
        <v>1</v>
      </c>
      <c r="X19" s="33">
        <v>8.5</v>
      </c>
      <c r="Y19" s="33">
        <f>IF(+X19,+RANK(X19,X$7:X$500,0),0)</f>
        <v>1</v>
      </c>
      <c r="Z19" s="33">
        <v>26.5</v>
      </c>
      <c r="AA19" s="33">
        <f>IF(+Z19,+RANK(Z19,Z$7:Z$500,0),0)</f>
        <v>1</v>
      </c>
      <c r="AB19" s="33">
        <v>8</v>
      </c>
      <c r="AC19" s="33">
        <f>IF(+AB19,+RANK(AB19,AB$7:AB$500,0),0)</f>
        <v>17</v>
      </c>
      <c r="AD19" s="33">
        <v>100</v>
      </c>
      <c r="AE19" s="33">
        <f>IF(+AD19&lt;&gt;"",+RANK(AD19,AD$7:AD$500,1),0)</f>
        <v>17</v>
      </c>
      <c r="AF19" s="33">
        <v>57</v>
      </c>
      <c r="AG19" s="33">
        <f>IF(+AF19&lt;&gt;"",+RANK(AF19,AF$7:AF$500,1),0)</f>
        <v>5</v>
      </c>
      <c r="AH19" s="19">
        <v>170</v>
      </c>
      <c r="AI19" s="33">
        <f>IF(+AH19,+RANK(AH19,AH$7:AH$500,0),0)</f>
        <v>7</v>
      </c>
      <c r="AJ19" s="19">
        <v>6.75</v>
      </c>
      <c r="AK19" s="33">
        <f>IF(+AJ19,+RANK(AJ19,AJ$7:AJ$500,0),0)</f>
        <v>10</v>
      </c>
      <c r="AL19" s="19">
        <v>6</v>
      </c>
      <c r="AM19" s="33">
        <f>IF(+AL19,+RANK(AL19,AL$7:AL$500,0),0)</f>
        <v>16</v>
      </c>
      <c r="AN19" s="66">
        <v>65</v>
      </c>
      <c r="AO19" s="33">
        <f>IF(+AN19,+RANK(AN19,AN$7:AN$500,0),0)</f>
        <v>16</v>
      </c>
      <c r="AP19" s="66">
        <v>32</v>
      </c>
      <c r="AQ19" s="33">
        <f>IF(+AP19,+RANK(AP19,AP$7:AP$500,0),0)</f>
        <v>16</v>
      </c>
      <c r="AR19" s="66">
        <v>14</v>
      </c>
      <c r="AS19" s="33">
        <f>IF(+AR19,+RANK(AR19,AR$7:AR$500,0),0)</f>
        <v>10</v>
      </c>
      <c r="AT19" s="47">
        <f>E19+G19+I19+K19+M19+O19+Q19+S19+U19+W19+Y19+AA19+AC19+AE19+AG19+AI19+AK19+AM19+AO19+AQ19+AS19</f>
        <v>225</v>
      </c>
      <c r="AU19" s="16">
        <f>IF(+AT19&lt;&gt;"nekompletní",+RANK(AT19,AT$7:AT$500,1),0)</f>
        <v>13</v>
      </c>
      <c r="AV19" s="9"/>
      <c r="AW19" s="9"/>
      <c r="AX19" s="9"/>
      <c r="AY19" s="9"/>
      <c r="AZ19" s="9"/>
      <c r="BA19" s="9"/>
      <c r="BB19" s="9"/>
      <c r="BC19" s="1"/>
      <c r="BD19" s="1"/>
      <c r="BE19" s="1"/>
      <c r="BF19" s="1"/>
      <c r="BG19" s="1"/>
    </row>
    <row r="20" spans="1:59">
      <c r="A20" s="4"/>
      <c r="B20" s="36" t="s">
        <v>13</v>
      </c>
      <c r="C20" s="23">
        <v>2003</v>
      </c>
      <c r="D20" s="19">
        <v>14.34</v>
      </c>
      <c r="E20" s="33">
        <f>IF(+D20&lt;&gt;"",+RANK(D20,D$7:D$500,1),0)</f>
        <v>16</v>
      </c>
      <c r="F20" s="19">
        <v>22.6</v>
      </c>
      <c r="G20" s="33">
        <f>IF(+F20&lt;&gt;"",+RANK(F20,F$7:F$500,1),0)</f>
        <v>5</v>
      </c>
      <c r="H20" s="19">
        <v>27.4</v>
      </c>
      <c r="I20" s="33">
        <f>IF(+H20&lt;&gt;"",+RANK(H20,H$7:H$500,1),0)</f>
        <v>5</v>
      </c>
      <c r="J20" s="19">
        <v>32.1</v>
      </c>
      <c r="K20" s="33">
        <f>IF(+J20&lt;&gt;"",+RANK(J20,J$7:J$500,1),0)</f>
        <v>16</v>
      </c>
      <c r="L20" s="19">
        <v>16.7</v>
      </c>
      <c r="M20" s="33">
        <f>IF(+L20&lt;&gt;"",+RANK(L20,L$7:L$500,1),0)</f>
        <v>4</v>
      </c>
      <c r="N20" s="19">
        <v>9.1</v>
      </c>
      <c r="O20" s="33">
        <f>IF(+N20&lt;&gt;"",+RANK(N20,N$7:N$500,1),0)</f>
        <v>1</v>
      </c>
      <c r="P20" s="19">
        <v>53.8</v>
      </c>
      <c r="Q20" s="33">
        <f>IF(+P20&lt;&gt;"",+RANK(P20,P$7:P$500,1),0)</f>
        <v>18</v>
      </c>
      <c r="R20" s="19">
        <v>4.5999999999999996</v>
      </c>
      <c r="S20" s="33">
        <f>IF(+R20&lt;&gt;"",+RANK(R20,R$7:R$500,1),0)</f>
        <v>15</v>
      </c>
      <c r="T20" s="19">
        <v>29.1</v>
      </c>
      <c r="U20" s="33">
        <f>IF(+T20,+RANK(T20,T$7:T$500,0),0)</f>
        <v>13</v>
      </c>
      <c r="V20" s="33">
        <v>4.75</v>
      </c>
      <c r="W20" s="33">
        <f>IF(+V20,+RANK(V20,V$7:V$500,0),0)</f>
        <v>17</v>
      </c>
      <c r="X20" s="33">
        <v>5.5</v>
      </c>
      <c r="Y20" s="33">
        <f>IF(+X20,+RANK(X20,X$7:X$500,0),0)</f>
        <v>17</v>
      </c>
      <c r="Z20" s="33">
        <v>13.5</v>
      </c>
      <c r="AA20" s="33">
        <f>IF(+Z20,+RANK(Z20,Z$7:Z$500,0),0)</f>
        <v>16</v>
      </c>
      <c r="AB20" s="33">
        <v>9.1999999999999993</v>
      </c>
      <c r="AC20" s="33">
        <f>IF(+AB20,+RANK(AB20,AB$7:AB$500,0),0)</f>
        <v>15</v>
      </c>
      <c r="AD20" s="33">
        <v>100</v>
      </c>
      <c r="AE20" s="33">
        <f>IF(+AD20&lt;&gt;"",+RANK(AD20,AD$7:AD$500,1),0)</f>
        <v>17</v>
      </c>
      <c r="AF20" s="33">
        <v>160</v>
      </c>
      <c r="AG20" s="33">
        <f>IF(+AF20&lt;&gt;"",+RANK(AF20,AF$7:AF$500,1),0)</f>
        <v>13</v>
      </c>
      <c r="AH20" s="19">
        <v>175</v>
      </c>
      <c r="AI20" s="33">
        <f>IF(+AH20,+RANK(AH20,AH$7:AH$500,0),0)</f>
        <v>6</v>
      </c>
      <c r="AJ20" s="19">
        <v>6.5</v>
      </c>
      <c r="AK20" s="33">
        <f>IF(+AJ20,+RANK(AJ20,AJ$7:AJ$500,0),0)</f>
        <v>14</v>
      </c>
      <c r="AL20" s="19">
        <v>6.25</v>
      </c>
      <c r="AM20" s="33">
        <f>IF(+AL20,+RANK(AL20,AL$7:AL$500,0),0)</f>
        <v>11</v>
      </c>
      <c r="AN20" s="66">
        <v>79</v>
      </c>
      <c r="AO20" s="33">
        <f>IF(+AN20,+RANK(AN20,AN$7:AN$500,0),0)</f>
        <v>7</v>
      </c>
      <c r="AP20" s="66">
        <v>37</v>
      </c>
      <c r="AQ20" s="33">
        <f>IF(+AP20,+RANK(AP20,AP$7:AP$500,0),0)</f>
        <v>12</v>
      </c>
      <c r="AR20" s="66">
        <v>16</v>
      </c>
      <c r="AS20" s="33">
        <f>IF(+AR20,+RANK(AR20,AR$7:AR$500,0),0)</f>
        <v>4</v>
      </c>
      <c r="AT20" s="47">
        <f>E20+G20+I20+K20+M20+O20+Q20+S20+U20+W20+Y20+AA20+AC20+AE20+AG20+AI20+AK20+AM20+AO20+AQ20+AS20</f>
        <v>242</v>
      </c>
      <c r="AU20" s="16">
        <f>IF(+AT20&lt;&gt;"nekompletní",+RANK(AT20,AT$7:AT$500,1),0)</f>
        <v>14</v>
      </c>
      <c r="AV20" s="9"/>
      <c r="AW20" s="9"/>
      <c r="AX20" s="9"/>
      <c r="AY20" s="9"/>
      <c r="AZ20" s="9"/>
      <c r="BA20" s="9"/>
      <c r="BB20" s="9"/>
      <c r="BC20" s="1"/>
      <c r="BD20" s="1"/>
      <c r="BE20" s="1"/>
      <c r="BF20" s="1"/>
      <c r="BG20" s="1"/>
    </row>
    <row r="21" spans="1:59">
      <c r="A21" s="4"/>
      <c r="B21" s="36" t="s">
        <v>23</v>
      </c>
      <c r="C21" s="23">
        <v>2004</v>
      </c>
      <c r="D21" s="19">
        <v>15</v>
      </c>
      <c r="E21" s="33">
        <f>IF(+D21&lt;&gt;"",+RANK(D21,D$7:D$500,1),0)</f>
        <v>19</v>
      </c>
      <c r="F21" s="19">
        <v>23.2</v>
      </c>
      <c r="G21" s="33">
        <f>IF(+F21&lt;&gt;"",+RANK(F21,F$7:F$500,1),0)</f>
        <v>8</v>
      </c>
      <c r="H21" s="19">
        <v>29.3</v>
      </c>
      <c r="I21" s="33">
        <f>IF(+H21&lt;&gt;"",+RANK(H21,H$7:H$500,1),0)</f>
        <v>13</v>
      </c>
      <c r="J21" s="19">
        <v>26.5</v>
      </c>
      <c r="K21" s="33">
        <f>IF(+J21&lt;&gt;"",+RANK(J21,J$7:J$500,1),0)</f>
        <v>8</v>
      </c>
      <c r="L21" s="19">
        <v>20.100000000000001</v>
      </c>
      <c r="M21" s="33">
        <f>IF(+L21&lt;&gt;"",+RANK(L21,L$7:L$500,1),0)</f>
        <v>15</v>
      </c>
      <c r="N21" s="19">
        <v>20.8</v>
      </c>
      <c r="O21" s="33">
        <f>IF(+N21&lt;&gt;"",+RANK(N21,N$7:N$500,1),0)</f>
        <v>18</v>
      </c>
      <c r="P21" s="19">
        <v>37.5</v>
      </c>
      <c r="Q21" s="33">
        <f>IF(+P21&lt;&gt;"",+RANK(P21,P$7:P$500,1),0)</f>
        <v>3</v>
      </c>
      <c r="R21" s="19">
        <v>4.8</v>
      </c>
      <c r="S21" s="33">
        <f>IF(+R21&lt;&gt;"",+RANK(R21,R$7:R$500,1),0)</f>
        <v>16</v>
      </c>
      <c r="T21" s="19">
        <v>28.3</v>
      </c>
      <c r="U21" s="33">
        <f>IF(+T21,+RANK(T21,T$7:T$500,0),0)</f>
        <v>16</v>
      </c>
      <c r="V21" s="33">
        <v>5.5</v>
      </c>
      <c r="W21" s="33">
        <f>IF(+V21,+RANK(V21,V$7:V$500,0),0)</f>
        <v>12</v>
      </c>
      <c r="X21" s="33">
        <v>6.5</v>
      </c>
      <c r="Y21" s="33">
        <f>IF(+X21,+RANK(X21,X$7:X$500,0),0)</f>
        <v>10</v>
      </c>
      <c r="Z21" s="33">
        <v>17</v>
      </c>
      <c r="AA21" s="33">
        <f>IF(+Z21,+RANK(Z21,Z$7:Z$500,0),0)</f>
        <v>5</v>
      </c>
      <c r="AB21" s="33">
        <v>9</v>
      </c>
      <c r="AC21" s="33">
        <f>IF(+AB21,+RANK(AB21,AB$7:AB$500,0),0)</f>
        <v>16</v>
      </c>
      <c r="AD21" s="33">
        <v>100</v>
      </c>
      <c r="AE21" s="33">
        <f>IF(+AD21&lt;&gt;"",+RANK(AD21,AD$7:AD$500,1),0)</f>
        <v>17</v>
      </c>
      <c r="AF21" s="33">
        <v>1</v>
      </c>
      <c r="AG21" s="33">
        <f>IF(+AF21&lt;&gt;"",+RANK(AF21,AF$7:AF$500,1),0)</f>
        <v>1</v>
      </c>
      <c r="AH21" s="19">
        <v>160</v>
      </c>
      <c r="AI21" s="33">
        <f>IF(+AH21,+RANK(AH21,AH$7:AH$500,0),0)</f>
        <v>10</v>
      </c>
      <c r="AJ21" s="19">
        <v>6.5</v>
      </c>
      <c r="AK21" s="33">
        <f>IF(+AJ21,+RANK(AJ21,AJ$7:AJ$500,0),0)</f>
        <v>14</v>
      </c>
      <c r="AL21" s="19">
        <v>6.25</v>
      </c>
      <c r="AM21" s="33">
        <f>IF(+AL21,+RANK(AL21,AL$7:AL$500,0),0)</f>
        <v>11</v>
      </c>
      <c r="AN21" s="66">
        <v>77</v>
      </c>
      <c r="AO21" s="33">
        <f>IF(+AN21,+RANK(AN21,AN$7:AN$500,0),0)</f>
        <v>11</v>
      </c>
      <c r="AP21" s="66">
        <v>29</v>
      </c>
      <c r="AQ21" s="33">
        <f>IF(+AP21,+RANK(AP21,AP$7:AP$500,0),0)</f>
        <v>19</v>
      </c>
      <c r="AR21" s="66">
        <v>13</v>
      </c>
      <c r="AS21" s="33">
        <f>IF(+AR21,+RANK(AR21,AR$7:AR$500,0),0)</f>
        <v>14</v>
      </c>
      <c r="AT21" s="47">
        <f>E21+G21+I21+K21+M21+O21+Q21+S21+U21+W21+Y21+AA21+AC21+AE21+AG21+AI21+AK21+AM21+AO21+AQ21+AS21</f>
        <v>256</v>
      </c>
      <c r="AU21" s="16">
        <f>IF(+AT21&lt;&gt;"nekompletní",+RANK(AT21,AT$7:AT$500,1),0)</f>
        <v>15</v>
      </c>
      <c r="AV21" s="9"/>
      <c r="AW21" s="9"/>
      <c r="AX21" s="9"/>
      <c r="AY21" s="9"/>
      <c r="AZ21" s="9"/>
      <c r="BA21" s="9"/>
      <c r="BB21" s="9"/>
      <c r="BC21" s="1"/>
      <c r="BD21" s="1"/>
      <c r="BE21" s="1"/>
      <c r="BF21" s="1"/>
      <c r="BG21" s="1"/>
    </row>
    <row r="22" spans="1:59">
      <c r="A22" s="4"/>
      <c r="B22" s="36" t="s">
        <v>20</v>
      </c>
      <c r="C22" s="23">
        <v>2004</v>
      </c>
      <c r="D22" s="19">
        <v>14.22</v>
      </c>
      <c r="E22" s="33">
        <f>IF(+D22&lt;&gt;"",+RANK(D22,D$7:D$500,1),0)</f>
        <v>15</v>
      </c>
      <c r="F22" s="19">
        <v>25</v>
      </c>
      <c r="G22" s="33">
        <f>IF(+F22&lt;&gt;"",+RANK(F22,F$7:F$500,1),0)</f>
        <v>18</v>
      </c>
      <c r="H22" s="19">
        <v>32</v>
      </c>
      <c r="I22" s="33">
        <f>IF(+H22&lt;&gt;"",+RANK(H22,H$7:H$500,1),0)</f>
        <v>18</v>
      </c>
      <c r="J22" s="19">
        <v>39.6</v>
      </c>
      <c r="K22" s="33">
        <f>IF(+J22&lt;&gt;"",+RANK(J22,J$7:J$500,1),0)</f>
        <v>18</v>
      </c>
      <c r="L22" s="19">
        <v>16.2</v>
      </c>
      <c r="M22" s="33">
        <f>IF(+L22&lt;&gt;"",+RANK(L22,L$7:L$500,1),0)</f>
        <v>3</v>
      </c>
      <c r="N22" s="19">
        <v>18.8</v>
      </c>
      <c r="O22" s="33">
        <f>IF(+N22&lt;&gt;"",+RANK(N22,N$7:N$500,1),0)</f>
        <v>17</v>
      </c>
      <c r="P22" s="19">
        <v>48.1</v>
      </c>
      <c r="Q22" s="33">
        <f>IF(+P22&lt;&gt;"",+RANK(P22,P$7:P$500,1),0)</f>
        <v>15</v>
      </c>
      <c r="R22" s="19">
        <v>4.3</v>
      </c>
      <c r="S22" s="33">
        <f>IF(+R22&lt;&gt;"",+RANK(R22,R$7:R$500,1),0)</f>
        <v>8</v>
      </c>
      <c r="T22" s="19">
        <v>27.3</v>
      </c>
      <c r="U22" s="33">
        <f>IF(+T22,+RANK(T22,T$7:T$500,0),0)</f>
        <v>18</v>
      </c>
      <c r="V22" s="33">
        <v>4.75</v>
      </c>
      <c r="W22" s="33">
        <f>IF(+V22,+RANK(V22,V$7:V$500,0),0)</f>
        <v>17</v>
      </c>
      <c r="X22" s="33">
        <v>6.5</v>
      </c>
      <c r="Y22" s="33">
        <f>IF(+X22,+RANK(X22,X$7:X$500,0),0)</f>
        <v>10</v>
      </c>
      <c r="Z22" s="33">
        <v>10.5</v>
      </c>
      <c r="AA22" s="33">
        <f>IF(+Z22,+RANK(Z22,Z$7:Z$500,0),0)</f>
        <v>19</v>
      </c>
      <c r="AB22" s="33">
        <v>19.600000000000001</v>
      </c>
      <c r="AC22" s="33">
        <f>IF(+AB22,+RANK(AB22,AB$7:AB$500,0),0)</f>
        <v>6</v>
      </c>
      <c r="AD22" s="33">
        <v>23.1</v>
      </c>
      <c r="AE22" s="33">
        <f>IF(+AD22&lt;&gt;"",+RANK(AD22,AD$7:AD$500,1),0)</f>
        <v>5</v>
      </c>
      <c r="AF22" s="33">
        <v>72</v>
      </c>
      <c r="AG22" s="33">
        <f>IF(+AF22&lt;&gt;"",+RANK(AF22,AF$7:AF$500,1),0)</f>
        <v>7</v>
      </c>
      <c r="AH22" s="19">
        <v>145</v>
      </c>
      <c r="AI22" s="33">
        <f>IF(+AH22,+RANK(AH22,AH$7:AH$500,0),0)</f>
        <v>19</v>
      </c>
      <c r="AJ22" s="19">
        <v>6.5</v>
      </c>
      <c r="AK22" s="33">
        <f>IF(+AJ22,+RANK(AJ22,AJ$7:AJ$500,0),0)</f>
        <v>14</v>
      </c>
      <c r="AL22" s="19">
        <v>6.25</v>
      </c>
      <c r="AM22" s="33">
        <f>IF(+AL22,+RANK(AL22,AL$7:AL$500,0),0)</f>
        <v>11</v>
      </c>
      <c r="AN22" s="66">
        <v>78</v>
      </c>
      <c r="AO22" s="33">
        <f>IF(+AN22,+RANK(AN22,AN$7:AN$500,0),0)</f>
        <v>10</v>
      </c>
      <c r="AP22" s="66">
        <v>40</v>
      </c>
      <c r="AQ22" s="33">
        <f>IF(+AP22,+RANK(AP22,AP$7:AP$500,0),0)</f>
        <v>7</v>
      </c>
      <c r="AR22" s="66">
        <v>8</v>
      </c>
      <c r="AS22" s="33">
        <f>IF(+AR22,+RANK(AR22,AR$7:AR$500,0),0)</f>
        <v>17</v>
      </c>
      <c r="AT22" s="47">
        <f>E22+G22+I22+K22+M22+O22+Q22+S22+U22+W22+Y22+AA22+AC22+AE22+AG22+AI22+AK22+AM22+AO22+AQ22+AS22</f>
        <v>272</v>
      </c>
      <c r="AU22" s="16">
        <f>IF(+AT22&lt;&gt;"nekompletní",+RANK(AT22,AT$7:AT$500,1),0)</f>
        <v>16</v>
      </c>
      <c r="AV22" s="9"/>
      <c r="AW22" s="9"/>
      <c r="AX22" s="9"/>
      <c r="AY22" s="9"/>
      <c r="AZ22" s="9"/>
      <c r="BA22" s="9"/>
      <c r="BB22" s="9"/>
      <c r="BC22" s="1"/>
      <c r="BD22" s="1"/>
      <c r="BE22" s="1"/>
      <c r="BF22" s="1"/>
      <c r="BG22" s="1"/>
    </row>
    <row r="23" spans="1:59">
      <c r="A23" s="4"/>
      <c r="B23" s="37" t="s">
        <v>18</v>
      </c>
      <c r="C23" s="23">
        <v>2004</v>
      </c>
      <c r="D23" s="19">
        <v>13.25</v>
      </c>
      <c r="E23" s="33">
        <f>IF(+D23&lt;&gt;"",+RANK(D23,D$7:D$500,1),0)</f>
        <v>8</v>
      </c>
      <c r="F23" s="19">
        <v>26.6</v>
      </c>
      <c r="G23" s="33">
        <f>IF(+F23&lt;&gt;"",+RANK(F23,F$7:F$500,1),0)</f>
        <v>19</v>
      </c>
      <c r="H23" s="19">
        <v>30.8</v>
      </c>
      <c r="I23" s="33">
        <f>IF(+H23&lt;&gt;"",+RANK(H23,H$7:H$500,1),0)</f>
        <v>17</v>
      </c>
      <c r="J23" s="19">
        <v>30.2</v>
      </c>
      <c r="K23" s="33">
        <f>IF(+J23&lt;&gt;"",+RANK(J23,J$7:J$500,1),0)</f>
        <v>15</v>
      </c>
      <c r="L23" s="19">
        <v>20</v>
      </c>
      <c r="M23" s="33">
        <f>IF(+L23&lt;&gt;"",+RANK(L23,L$7:L$500,1),0)</f>
        <v>14</v>
      </c>
      <c r="N23" s="19">
        <v>21</v>
      </c>
      <c r="O23" s="33">
        <f>IF(+N23&lt;&gt;"",+RANK(N23,N$7:N$500,1),0)</f>
        <v>19</v>
      </c>
      <c r="P23" s="19">
        <v>46.8</v>
      </c>
      <c r="Q23" s="33">
        <f>IF(+P23&lt;&gt;"",+RANK(P23,P$7:P$500,1),0)</f>
        <v>12</v>
      </c>
      <c r="R23" s="19">
        <v>4.0999999999999996</v>
      </c>
      <c r="S23" s="33">
        <f>IF(+R23&lt;&gt;"",+RANK(R23,R$7:R$500,1),0)</f>
        <v>3</v>
      </c>
      <c r="T23" s="19">
        <v>21.9</v>
      </c>
      <c r="U23" s="33">
        <f>IF(+T23,+RANK(T23,T$7:T$500,0),0)</f>
        <v>19</v>
      </c>
      <c r="V23" s="33">
        <v>3.5</v>
      </c>
      <c r="W23" s="33">
        <f>IF(+V23,+RANK(V23,V$7:V$500,0),0)</f>
        <v>19</v>
      </c>
      <c r="X23" s="33">
        <v>5.5</v>
      </c>
      <c r="Y23" s="33">
        <f>IF(+X23,+RANK(X23,X$7:X$500,0),0)</f>
        <v>17</v>
      </c>
      <c r="Z23" s="33">
        <v>16</v>
      </c>
      <c r="AA23" s="33">
        <f>IF(+Z23,+RANK(Z23,Z$7:Z$500,0),0)</f>
        <v>9</v>
      </c>
      <c r="AB23" s="33">
        <v>20.6</v>
      </c>
      <c r="AC23" s="33">
        <f>IF(+AB23,+RANK(AB23,AB$7:AB$500,0),0)</f>
        <v>3</v>
      </c>
      <c r="AD23" s="33">
        <v>23.5</v>
      </c>
      <c r="AE23" s="33">
        <f>IF(+AD23&lt;&gt;"",+RANK(AD23,AD$7:AD$500,1),0)</f>
        <v>6</v>
      </c>
      <c r="AF23" s="33">
        <v>41</v>
      </c>
      <c r="AG23" s="33">
        <f>IF(+AF23&lt;&gt;"",+RANK(AF23,AF$7:AF$500,1),0)</f>
        <v>3</v>
      </c>
      <c r="AH23" s="19">
        <v>155</v>
      </c>
      <c r="AI23" s="33">
        <f>IF(+AH23,+RANK(AH23,AH$7:AH$500,0),0)</f>
        <v>17</v>
      </c>
      <c r="AJ23" s="19">
        <v>6.25</v>
      </c>
      <c r="AK23" s="33">
        <f>IF(+AJ23,+RANK(AJ23,AJ$7:AJ$500,0),0)</f>
        <v>17</v>
      </c>
      <c r="AL23" s="19">
        <v>6.25</v>
      </c>
      <c r="AM23" s="33">
        <f>IF(+AL23,+RANK(AL23,AL$7:AL$500,0),0)</f>
        <v>11</v>
      </c>
      <c r="AN23" s="66">
        <v>35</v>
      </c>
      <c r="AO23" s="33">
        <f>IF(+AN23,+RANK(AN23,AN$7:AN$500,0),0)</f>
        <v>19</v>
      </c>
      <c r="AP23" s="66">
        <v>30</v>
      </c>
      <c r="AQ23" s="33">
        <f>IF(+AP23,+RANK(AP23,AP$7:AP$500,0),0)</f>
        <v>18</v>
      </c>
      <c r="AR23" s="66">
        <v>1</v>
      </c>
      <c r="AS23" s="33">
        <f>IF(+AR23,+RANK(AR23,AR$7:AR$500,0),0)</f>
        <v>19</v>
      </c>
      <c r="AT23" s="47">
        <f>E23+G23+I23+K23+M23+O23+Q23+S23+U23+W23+Y23+AA23+AC23+AE23+AG23+AI23+AK23+AM23+AO23+AQ23+AS23</f>
        <v>284</v>
      </c>
      <c r="AU23" s="16">
        <f>IF(+AT23&lt;&gt;"nekompletní",+RANK(AT23,AT$7:AT$500,1),0)</f>
        <v>17</v>
      </c>
      <c r="AV23" s="9"/>
      <c r="AW23" s="9"/>
      <c r="AX23" s="9"/>
      <c r="AY23" s="9"/>
      <c r="AZ23" s="9"/>
      <c r="BA23" s="9"/>
      <c r="BB23" s="9"/>
      <c r="BC23" s="1"/>
      <c r="BD23" s="1"/>
      <c r="BE23" s="1"/>
      <c r="BF23" s="1"/>
      <c r="BG23" s="1"/>
    </row>
    <row r="24" spans="1:59">
      <c r="A24" s="4"/>
      <c r="B24" s="37" t="s">
        <v>19</v>
      </c>
      <c r="C24" s="23">
        <v>2004</v>
      </c>
      <c r="D24" s="19">
        <v>14.46</v>
      </c>
      <c r="E24" s="33">
        <f>IF(+D24&lt;&gt;"",+RANK(D24,D$7:D$500,1),0)</f>
        <v>17</v>
      </c>
      <c r="F24" s="19">
        <v>24.8</v>
      </c>
      <c r="G24" s="33">
        <f>IF(+F24&lt;&gt;"",+RANK(F24,F$7:F$500,1),0)</f>
        <v>16</v>
      </c>
      <c r="H24" s="19">
        <v>32.700000000000003</v>
      </c>
      <c r="I24" s="33">
        <f>IF(+H24&lt;&gt;"",+RANK(H24,H$7:H$500,1),0)</f>
        <v>19</v>
      </c>
      <c r="J24" s="19">
        <v>27.4</v>
      </c>
      <c r="K24" s="33">
        <f>IF(+J24&lt;&gt;"",+RANK(J24,J$7:J$500,1),0)</f>
        <v>13</v>
      </c>
      <c r="L24" s="19">
        <v>22.9</v>
      </c>
      <c r="M24" s="33">
        <f>IF(+L24&lt;&gt;"",+RANK(L24,L$7:L$500,1),0)</f>
        <v>19</v>
      </c>
      <c r="N24" s="19">
        <v>16.8</v>
      </c>
      <c r="O24" s="33">
        <f>IF(+N24&lt;&gt;"",+RANK(N24,N$7:N$500,1),0)</f>
        <v>16</v>
      </c>
      <c r="P24" s="19">
        <v>58.9</v>
      </c>
      <c r="Q24" s="33">
        <f>IF(+P24&lt;&gt;"",+RANK(P24,P$7:P$500,1),0)</f>
        <v>19</v>
      </c>
      <c r="R24" s="19">
        <v>4.4000000000000004</v>
      </c>
      <c r="S24" s="33">
        <f>IF(+R24&lt;&gt;"",+RANK(R24,R$7:R$500,1),0)</f>
        <v>11</v>
      </c>
      <c r="T24" s="19">
        <v>28.5</v>
      </c>
      <c r="U24" s="33">
        <f>IF(+T24,+RANK(T24,T$7:T$500,0),0)</f>
        <v>15</v>
      </c>
      <c r="V24" s="33">
        <v>5.75</v>
      </c>
      <c r="W24" s="33">
        <f>IF(+V24,+RANK(V24,V$7:V$500,0),0)</f>
        <v>7</v>
      </c>
      <c r="X24" s="33">
        <v>6</v>
      </c>
      <c r="Y24" s="33">
        <f>IF(+X24,+RANK(X24,X$7:X$500,0),0)</f>
        <v>16</v>
      </c>
      <c r="Z24" s="33">
        <v>14</v>
      </c>
      <c r="AA24" s="33">
        <f>IF(+Z24,+RANK(Z24,Z$7:Z$500,0),0)</f>
        <v>15</v>
      </c>
      <c r="AB24" s="33">
        <v>16.5</v>
      </c>
      <c r="AC24" s="33">
        <f>IF(+AB24,+RANK(AB24,AB$7:AB$500,0),0)</f>
        <v>10</v>
      </c>
      <c r="AD24" s="33">
        <v>37.1</v>
      </c>
      <c r="AE24" s="33">
        <f>IF(+AD24&lt;&gt;"",+RANK(AD24,AD$7:AD$500,1),0)</f>
        <v>12</v>
      </c>
      <c r="AF24" s="33">
        <v>95</v>
      </c>
      <c r="AG24" s="33">
        <f>IF(+AF24&lt;&gt;"",+RANK(AF24,AF$7:AF$500,1),0)</f>
        <v>9</v>
      </c>
      <c r="AH24" s="19">
        <v>160</v>
      </c>
      <c r="AI24" s="33">
        <f>IF(+AH24,+RANK(AH24,AH$7:AH$500,0),0)</f>
        <v>10</v>
      </c>
      <c r="AJ24" s="19">
        <v>6</v>
      </c>
      <c r="AK24" s="33">
        <f>IF(+AJ24,+RANK(AJ24,AJ$7:AJ$500,0),0)</f>
        <v>19</v>
      </c>
      <c r="AL24" s="19">
        <v>6</v>
      </c>
      <c r="AM24" s="33">
        <f>IF(+AL24,+RANK(AL24,AL$7:AL$500,0),0)</f>
        <v>16</v>
      </c>
      <c r="AN24" s="66">
        <v>58</v>
      </c>
      <c r="AO24" s="33">
        <f>IF(+AN24,+RANK(AN24,AN$7:AN$500,0),0)</f>
        <v>17</v>
      </c>
      <c r="AP24" s="66">
        <v>44</v>
      </c>
      <c r="AQ24" s="33">
        <f>IF(+AP24,+RANK(AP24,AP$7:AP$500,0),0)</f>
        <v>3</v>
      </c>
      <c r="AR24" s="66">
        <v>15</v>
      </c>
      <c r="AS24" s="33">
        <f>IF(+AR24,+RANK(AR24,AR$7:AR$500,0),0)</f>
        <v>7</v>
      </c>
      <c r="AT24" s="47">
        <f>E24+G24+I24+K24+M24+O24+Q24+S24+U24+W24+Y24+AA24+AC24+AE24+AG24+AI24+AK24+AM24+AO24+AQ24+AS24</f>
        <v>286</v>
      </c>
      <c r="AU24" s="16">
        <f>IF(+AT24&lt;&gt;"nekompletní",+RANK(AT24,AT$7:AT$500,1),0)</f>
        <v>18</v>
      </c>
      <c r="AV24" s="9"/>
      <c r="AW24" s="9"/>
      <c r="AX24" s="9"/>
      <c r="AY24" s="9"/>
      <c r="AZ24" s="9"/>
      <c r="BA24" s="9"/>
      <c r="BB24" s="9"/>
      <c r="BC24" s="1"/>
      <c r="BD24" s="1"/>
      <c r="BE24" s="1"/>
      <c r="BF24" s="1"/>
      <c r="BG24" s="1"/>
    </row>
    <row r="25" spans="1:59">
      <c r="A25" s="4"/>
      <c r="B25" s="36" t="s">
        <v>43</v>
      </c>
      <c r="C25" s="23">
        <v>2005</v>
      </c>
      <c r="D25" s="19">
        <v>14.61</v>
      </c>
      <c r="E25" s="33">
        <f>IF(+D25&lt;&gt;"",+RANK(D25,D$7:D$500,1),0)</f>
        <v>18</v>
      </c>
      <c r="F25" s="19">
        <v>23.5</v>
      </c>
      <c r="G25" s="33">
        <f>IF(+F25&lt;&gt;"",+RANK(F25,F$7:F$500,1),0)</f>
        <v>11</v>
      </c>
      <c r="H25" s="19">
        <v>30.5</v>
      </c>
      <c r="I25" s="33">
        <f>IF(+H25&lt;&gt;"",+RANK(H25,H$7:H$500,1),0)</f>
        <v>16</v>
      </c>
      <c r="J25" s="19">
        <v>35.700000000000003</v>
      </c>
      <c r="K25" s="33">
        <f>IF(+J25&lt;&gt;"",+RANK(J25,J$7:J$500,1),0)</f>
        <v>17</v>
      </c>
      <c r="L25" s="19">
        <v>21.8</v>
      </c>
      <c r="M25" s="33">
        <f>IF(+L25&lt;&gt;"",+RANK(L25,L$7:L$500,1),0)</f>
        <v>18</v>
      </c>
      <c r="N25" s="19">
        <v>16</v>
      </c>
      <c r="O25" s="33">
        <f>IF(+N25&lt;&gt;"",+RANK(N25,N$7:N$500,1),0)</f>
        <v>15</v>
      </c>
      <c r="P25" s="19">
        <v>51.4</v>
      </c>
      <c r="Q25" s="33">
        <f>IF(+P25&lt;&gt;"",+RANK(P25,P$7:P$500,1),0)</f>
        <v>17</v>
      </c>
      <c r="R25" s="19">
        <v>5.4</v>
      </c>
      <c r="S25" s="33">
        <f>IF(+R25&lt;&gt;"",+RANK(R25,R$7:R$500,1),0)</f>
        <v>19</v>
      </c>
      <c r="T25" s="19">
        <v>29.8</v>
      </c>
      <c r="U25" s="33">
        <f>IF(+T25,+RANK(T25,T$7:T$500,0),0)</f>
        <v>11</v>
      </c>
      <c r="V25" s="33">
        <v>5.75</v>
      </c>
      <c r="W25" s="33">
        <f>IF(+V25,+RANK(V25,V$7:V$500,0),0)</f>
        <v>7</v>
      </c>
      <c r="X25" s="33">
        <v>5</v>
      </c>
      <c r="Y25" s="33">
        <f>IF(+X25,+RANK(X25,X$7:X$500,0),0)</f>
        <v>19</v>
      </c>
      <c r="Z25" s="33">
        <v>11.25</v>
      </c>
      <c r="AA25" s="33">
        <f>IF(+Z25,+RANK(Z25,Z$7:Z$500,0),0)</f>
        <v>17</v>
      </c>
      <c r="AB25" s="33">
        <v>7.9</v>
      </c>
      <c r="AC25" s="33">
        <f>IF(+AB25,+RANK(AB25,AB$7:AB$500,0),0)</f>
        <v>18</v>
      </c>
      <c r="AD25" s="33">
        <v>37.1</v>
      </c>
      <c r="AE25" s="33">
        <f>IF(+AD25&lt;&gt;"",+RANK(AD25,AD$7:AD$500,1),0)</f>
        <v>12</v>
      </c>
      <c r="AF25" s="33">
        <v>115</v>
      </c>
      <c r="AG25" s="33">
        <f>IF(+AF25&lt;&gt;"",+RANK(AF25,AF$7:AF$500,1),0)</f>
        <v>11</v>
      </c>
      <c r="AH25" s="19">
        <v>160</v>
      </c>
      <c r="AI25" s="33">
        <f>IF(+AH25,+RANK(AH25,AH$7:AH$500,0),0)</f>
        <v>10</v>
      </c>
      <c r="AJ25" s="19">
        <v>6.75</v>
      </c>
      <c r="AK25" s="33">
        <f>IF(+AJ25,+RANK(AJ25,AJ$7:AJ$500,0),0)</f>
        <v>10</v>
      </c>
      <c r="AL25" s="19">
        <v>6.25</v>
      </c>
      <c r="AM25" s="33">
        <f>IF(+AL25,+RANK(AL25,AL$7:AL$500,0),0)</f>
        <v>11</v>
      </c>
      <c r="AN25" s="66">
        <v>57</v>
      </c>
      <c r="AO25" s="33">
        <f>IF(+AN25,+RANK(AN25,AN$7:AN$500,0),0)</f>
        <v>18</v>
      </c>
      <c r="AP25" s="66">
        <v>40</v>
      </c>
      <c r="AQ25" s="33">
        <f>IF(+AP25,+RANK(AP25,AP$7:AP$500,0),0)</f>
        <v>7</v>
      </c>
      <c r="AR25" s="66">
        <v>8</v>
      </c>
      <c r="AS25" s="33">
        <f>IF(+AR25,+RANK(AR25,AR$7:AR$500,0),0)</f>
        <v>17</v>
      </c>
      <c r="AT25" s="47">
        <f>E25+G25+I25+K25+M25+O25+Q25+S25+U25+W25+Y25+AA25+AC25+AE25+AG25+AI25+AK25+AM25+AO25+AQ25+AS25</f>
        <v>299</v>
      </c>
      <c r="AU25" s="16">
        <f>IF(+AT25&lt;&gt;"nekompletní",+RANK(AT25,AT$7:AT$500,1),0)</f>
        <v>19</v>
      </c>
      <c r="AV25" s="9"/>
      <c r="AW25" s="9"/>
      <c r="AX25" s="9"/>
      <c r="AY25" s="9"/>
      <c r="AZ25" s="9"/>
      <c r="BA25" s="9"/>
      <c r="BB25" s="9"/>
      <c r="BC25" s="1"/>
      <c r="BD25" s="1"/>
      <c r="BE25" s="1"/>
      <c r="BF25" s="1"/>
      <c r="BG25" s="1"/>
    </row>
    <row r="26" spans="1:59">
      <c r="A26" s="4"/>
      <c r="B26" s="36"/>
      <c r="C26" s="23"/>
      <c r="D26" s="19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19"/>
      <c r="AI26" s="33"/>
      <c r="AJ26" s="33"/>
      <c r="AK26" s="33"/>
      <c r="AL26" s="33"/>
      <c r="AM26" s="33"/>
      <c r="AN26" s="33"/>
      <c r="AO26" s="33"/>
      <c r="AP26" s="33"/>
      <c r="AQ26" s="33"/>
      <c r="AR26" s="19"/>
      <c r="AS26" s="33"/>
      <c r="AT26" s="15"/>
      <c r="AU26" s="16"/>
      <c r="AV26" s="9"/>
      <c r="AW26" s="9"/>
      <c r="AX26" s="9"/>
      <c r="AY26" s="9"/>
      <c r="AZ26" s="9"/>
      <c r="BA26" s="9"/>
      <c r="BB26" s="9"/>
      <c r="BC26" s="1"/>
      <c r="BD26" s="1"/>
      <c r="BE26" s="1"/>
      <c r="BF26" s="1"/>
      <c r="BG26" s="1"/>
    </row>
    <row r="27" spans="1:59">
      <c r="A27" s="4"/>
      <c r="B27" s="36"/>
      <c r="C27" s="23"/>
      <c r="D27" s="19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19"/>
      <c r="AI27" s="33"/>
      <c r="AJ27" s="33"/>
      <c r="AK27" s="33"/>
      <c r="AL27" s="33"/>
      <c r="AM27" s="33"/>
      <c r="AN27" s="33"/>
      <c r="AO27" s="33"/>
      <c r="AP27" s="33"/>
      <c r="AQ27" s="33"/>
      <c r="AR27" s="19"/>
      <c r="AS27" s="33"/>
      <c r="AT27" s="15"/>
      <c r="AU27" s="16"/>
      <c r="AV27" s="9"/>
      <c r="AW27" s="9"/>
      <c r="AX27" s="9"/>
      <c r="AY27" s="9"/>
      <c r="AZ27" s="9"/>
      <c r="BA27" s="9"/>
      <c r="BB27" s="9"/>
      <c r="BC27" s="1"/>
      <c r="BD27" s="1"/>
      <c r="BE27" s="1"/>
      <c r="BF27" s="1"/>
      <c r="BG27" s="1"/>
    </row>
    <row r="28" spans="1:59">
      <c r="A28" s="4"/>
      <c r="B28" s="36"/>
      <c r="C28" s="23"/>
      <c r="D28" s="19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19"/>
      <c r="AI28" s="33"/>
      <c r="AJ28" s="33"/>
      <c r="AK28" s="33"/>
      <c r="AL28" s="33"/>
      <c r="AM28" s="33"/>
      <c r="AN28" s="33"/>
      <c r="AO28" s="33"/>
      <c r="AP28" s="33"/>
      <c r="AQ28" s="33"/>
      <c r="AR28" s="19"/>
      <c r="AS28" s="33"/>
      <c r="AT28" s="15"/>
      <c r="AU28" s="16"/>
      <c r="AV28" s="9"/>
      <c r="AW28" s="9"/>
      <c r="AX28" s="9"/>
      <c r="AY28" s="9"/>
      <c r="AZ28" s="9"/>
      <c r="BA28" s="9"/>
      <c r="BB28" s="9"/>
      <c r="BC28" s="1"/>
      <c r="BD28" s="1"/>
      <c r="BE28" s="1"/>
      <c r="BF28" s="1"/>
      <c r="BG28" s="1"/>
    </row>
    <row r="29" spans="1:59">
      <c r="A29" s="4"/>
      <c r="B29" s="36"/>
      <c r="C29" s="23"/>
      <c r="D29" s="19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19"/>
      <c r="AI29" s="33"/>
      <c r="AJ29" s="33"/>
      <c r="AK29" s="33"/>
      <c r="AL29" s="33"/>
      <c r="AM29" s="33"/>
      <c r="AN29" s="33"/>
      <c r="AO29" s="33"/>
      <c r="AP29" s="33"/>
      <c r="AQ29" s="33"/>
      <c r="AR29" s="19"/>
      <c r="AS29" s="33"/>
      <c r="AT29" s="15"/>
      <c r="AU29" s="16"/>
      <c r="AV29" s="9"/>
      <c r="AW29" s="9"/>
      <c r="AX29" s="9"/>
      <c r="AY29" s="9"/>
      <c r="AZ29" s="9"/>
      <c r="BA29" s="9"/>
      <c r="BB29" s="9"/>
      <c r="BC29" s="1"/>
      <c r="BD29" s="1"/>
      <c r="BE29" s="1"/>
      <c r="BF29" s="1"/>
      <c r="BG29" s="1"/>
    </row>
    <row r="30" spans="1:59">
      <c r="A30" s="4"/>
      <c r="B30" s="36"/>
      <c r="C30" s="23"/>
      <c r="D30" s="19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19"/>
      <c r="AI30" s="33"/>
      <c r="AJ30" s="33"/>
      <c r="AK30" s="33"/>
      <c r="AL30" s="33"/>
      <c r="AM30" s="33"/>
      <c r="AN30" s="33"/>
      <c r="AO30" s="33"/>
      <c r="AP30" s="33"/>
      <c r="AQ30" s="33"/>
      <c r="AR30" s="19"/>
      <c r="AS30" s="33"/>
      <c r="AT30" s="15"/>
      <c r="AU30" s="16"/>
      <c r="AV30" s="9"/>
      <c r="AW30" s="9"/>
      <c r="AX30" s="9"/>
      <c r="AY30" s="9"/>
      <c r="AZ30" s="9"/>
      <c r="BA30" s="9"/>
      <c r="BB30" s="9"/>
      <c r="BC30" s="1"/>
      <c r="BD30" s="1"/>
      <c r="BE30" s="1"/>
      <c r="BF30" s="1"/>
      <c r="BG30" s="1"/>
    </row>
    <row r="31" spans="1:59">
      <c r="A31" s="4"/>
      <c r="B31" s="36"/>
      <c r="C31" s="23"/>
      <c r="D31" s="19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19"/>
      <c r="AI31" s="33"/>
      <c r="AJ31" s="33"/>
      <c r="AK31" s="33"/>
      <c r="AL31" s="33"/>
      <c r="AM31" s="33"/>
      <c r="AN31" s="33"/>
      <c r="AO31" s="33"/>
      <c r="AP31" s="33"/>
      <c r="AQ31" s="33"/>
      <c r="AR31" s="19"/>
      <c r="AS31" s="33"/>
      <c r="AT31" s="15"/>
      <c r="AU31" s="16"/>
      <c r="AV31" s="9"/>
      <c r="AW31" s="9"/>
      <c r="AX31" s="9"/>
      <c r="AY31" s="9"/>
      <c r="AZ31" s="9"/>
      <c r="BA31" s="9"/>
      <c r="BB31" s="9"/>
      <c r="BC31" s="1"/>
      <c r="BD31" s="1"/>
      <c r="BE31" s="1"/>
      <c r="BF31" s="1"/>
      <c r="BG31" s="1"/>
    </row>
    <row r="32" spans="1:59">
      <c r="A32" s="4"/>
      <c r="B32" s="36"/>
      <c r="C32" s="23"/>
      <c r="D32" s="19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19"/>
      <c r="AI32" s="33"/>
      <c r="AJ32" s="33"/>
      <c r="AK32" s="33"/>
      <c r="AL32" s="33"/>
      <c r="AM32" s="33"/>
      <c r="AN32" s="33"/>
      <c r="AO32" s="33"/>
      <c r="AP32" s="33"/>
      <c r="AQ32" s="33"/>
      <c r="AR32" s="19"/>
      <c r="AS32" s="33"/>
      <c r="AT32" s="15"/>
      <c r="AU32" s="16"/>
      <c r="AV32" s="9"/>
      <c r="AW32" s="9"/>
      <c r="AX32" s="9"/>
      <c r="AY32" s="9"/>
      <c r="AZ32" s="9"/>
      <c r="BA32" s="9"/>
      <c r="BB32" s="9"/>
      <c r="BC32" s="1"/>
      <c r="BD32" s="1"/>
      <c r="BE32" s="1"/>
      <c r="BF32" s="1"/>
      <c r="BG32" s="1"/>
    </row>
    <row r="33" spans="1:59">
      <c r="A33" s="4"/>
      <c r="B33" s="36"/>
      <c r="C33" s="23"/>
      <c r="D33" s="19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19"/>
      <c r="AI33" s="33"/>
      <c r="AJ33" s="33"/>
      <c r="AK33" s="33"/>
      <c r="AL33" s="33"/>
      <c r="AM33" s="33"/>
      <c r="AN33" s="33"/>
      <c r="AO33" s="33"/>
      <c r="AP33" s="33"/>
      <c r="AQ33" s="33"/>
      <c r="AR33" s="19"/>
      <c r="AS33" s="33"/>
      <c r="AT33" s="15"/>
      <c r="AU33" s="16"/>
      <c r="AV33" s="9"/>
      <c r="AW33" s="9"/>
      <c r="AX33" s="9"/>
      <c r="AY33" s="9"/>
      <c r="AZ33" s="9"/>
      <c r="BA33" s="9"/>
      <c r="BB33" s="9"/>
      <c r="BC33" s="1"/>
      <c r="BD33" s="1"/>
      <c r="BE33" s="1"/>
      <c r="BF33" s="1"/>
      <c r="BG33" s="1"/>
    </row>
    <row r="34" spans="1:59">
      <c r="A34" s="4"/>
      <c r="B34" s="36"/>
      <c r="C34" s="23"/>
      <c r="D34" s="19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19"/>
      <c r="AI34" s="33"/>
      <c r="AJ34" s="33"/>
      <c r="AK34" s="33"/>
      <c r="AL34" s="33"/>
      <c r="AM34" s="33"/>
      <c r="AN34" s="33"/>
      <c r="AO34" s="33"/>
      <c r="AP34" s="33"/>
      <c r="AQ34" s="33"/>
      <c r="AR34" s="19"/>
      <c r="AS34" s="33"/>
      <c r="AT34" s="15"/>
      <c r="AU34" s="16"/>
      <c r="AV34" s="9"/>
      <c r="AW34" s="9"/>
      <c r="AX34" s="9"/>
      <c r="AY34" s="9"/>
      <c r="AZ34" s="9"/>
      <c r="BA34" s="9"/>
      <c r="BB34" s="9"/>
      <c r="BC34" s="1"/>
      <c r="BD34" s="1"/>
      <c r="BE34" s="1"/>
      <c r="BF34" s="1"/>
      <c r="BG34" s="1"/>
    </row>
    <row r="35" spans="1:59">
      <c r="A35" s="4"/>
      <c r="B35" s="36"/>
      <c r="C35" s="23"/>
      <c r="D35" s="19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19"/>
      <c r="AI35" s="33"/>
      <c r="AJ35" s="33"/>
      <c r="AK35" s="33"/>
      <c r="AL35" s="33"/>
      <c r="AM35" s="33"/>
      <c r="AN35" s="33"/>
      <c r="AO35" s="33"/>
      <c r="AP35" s="33"/>
      <c r="AQ35" s="33"/>
      <c r="AR35" s="19"/>
      <c r="AS35" s="33"/>
      <c r="AT35" s="15"/>
      <c r="AU35" s="16"/>
      <c r="AV35" s="9"/>
      <c r="AW35" s="9"/>
      <c r="AX35" s="9"/>
      <c r="AY35" s="9"/>
      <c r="AZ35" s="9"/>
      <c r="BA35" s="9"/>
      <c r="BB35" s="9"/>
      <c r="BC35" s="1"/>
      <c r="BD35" s="1"/>
      <c r="BE35" s="1"/>
      <c r="BF35" s="1"/>
      <c r="BG35" s="1"/>
    </row>
    <row r="36" spans="1:59">
      <c r="A36" s="4"/>
      <c r="B36" s="36"/>
      <c r="C36" s="23"/>
      <c r="D36" s="19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19"/>
      <c r="AI36" s="33"/>
      <c r="AJ36" s="33"/>
      <c r="AK36" s="33"/>
      <c r="AL36" s="33"/>
      <c r="AM36" s="33"/>
      <c r="AN36" s="33"/>
      <c r="AO36" s="33"/>
      <c r="AP36" s="33"/>
      <c r="AQ36" s="33"/>
      <c r="AR36" s="19"/>
      <c r="AS36" s="33"/>
      <c r="AT36" s="15"/>
      <c r="AU36" s="16"/>
      <c r="AV36" s="9"/>
      <c r="AW36" s="9"/>
      <c r="AX36" s="9"/>
      <c r="AY36" s="9"/>
      <c r="AZ36" s="9"/>
      <c r="BA36" s="9"/>
      <c r="BB36" s="9"/>
      <c r="BC36" s="1"/>
      <c r="BD36" s="1"/>
      <c r="BE36" s="1"/>
      <c r="BF36" s="1"/>
      <c r="BG36" s="1"/>
    </row>
    <row r="37" spans="1:59">
      <c r="A37" s="4"/>
      <c r="B37" s="36"/>
      <c r="C37" s="23"/>
      <c r="D37" s="19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19"/>
      <c r="AI37" s="33"/>
      <c r="AJ37" s="33"/>
      <c r="AK37" s="33"/>
      <c r="AL37" s="33"/>
      <c r="AM37" s="33"/>
      <c r="AN37" s="33"/>
      <c r="AO37" s="33"/>
      <c r="AP37" s="33"/>
      <c r="AQ37" s="33"/>
      <c r="AR37" s="19"/>
      <c r="AS37" s="33"/>
      <c r="AT37" s="15"/>
      <c r="AU37" s="16"/>
      <c r="AV37" s="9"/>
      <c r="AW37" s="9"/>
      <c r="AX37" s="9"/>
      <c r="AY37" s="9"/>
      <c r="AZ37" s="9"/>
      <c r="BA37" s="9"/>
      <c r="BB37" s="9"/>
      <c r="BC37" s="1"/>
      <c r="BD37" s="1"/>
      <c r="BE37" s="1"/>
      <c r="BF37" s="1"/>
      <c r="BG37" s="1"/>
    </row>
    <row r="38" spans="1:59">
      <c r="A38" s="4"/>
      <c r="B38" s="59"/>
      <c r="C38" s="23"/>
      <c r="D38" s="21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21"/>
      <c r="AI38" s="33"/>
      <c r="AJ38" s="33"/>
      <c r="AK38" s="33"/>
      <c r="AL38" s="33"/>
      <c r="AM38" s="33"/>
      <c r="AN38" s="33"/>
      <c r="AO38" s="33"/>
      <c r="AP38" s="33"/>
      <c r="AQ38" s="33"/>
      <c r="AR38" s="21"/>
      <c r="AS38" s="33"/>
      <c r="AT38" s="15"/>
      <c r="AU38" s="16"/>
      <c r="AV38" s="9"/>
      <c r="AW38" s="9"/>
      <c r="AX38" s="9"/>
      <c r="AY38" s="9"/>
      <c r="AZ38" s="9"/>
      <c r="BA38" s="9"/>
      <c r="BB38" s="9"/>
      <c r="BC38" s="1"/>
      <c r="BD38" s="1"/>
      <c r="BE38" s="1"/>
      <c r="BF38" s="1"/>
      <c r="BG38" s="1"/>
    </row>
    <row r="39" spans="1:59">
      <c r="A39" s="4"/>
      <c r="B39" s="36"/>
      <c r="C39" s="23"/>
      <c r="D39" s="19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19"/>
      <c r="AI39" s="33"/>
      <c r="AJ39" s="33"/>
      <c r="AK39" s="33"/>
      <c r="AL39" s="33"/>
      <c r="AM39" s="33"/>
      <c r="AN39" s="33"/>
      <c r="AO39" s="33"/>
      <c r="AP39" s="33"/>
      <c r="AQ39" s="33"/>
      <c r="AR39" s="19"/>
      <c r="AS39" s="33"/>
      <c r="AT39" s="15"/>
      <c r="AU39" s="16"/>
      <c r="AV39" s="9"/>
      <c r="AW39" s="9"/>
      <c r="AX39" s="9"/>
      <c r="AY39" s="9"/>
      <c r="AZ39" s="9"/>
      <c r="BA39" s="9"/>
      <c r="BB39" s="9"/>
      <c r="BC39" s="1"/>
      <c r="BD39" s="1"/>
      <c r="BE39" s="1"/>
      <c r="BF39" s="1"/>
      <c r="BG39" s="1"/>
    </row>
    <row r="40" spans="1:59">
      <c r="A40" s="4"/>
      <c r="B40" s="36"/>
      <c r="C40" s="23"/>
      <c r="D40" s="19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19"/>
      <c r="AI40" s="33"/>
      <c r="AJ40" s="33"/>
      <c r="AK40" s="33"/>
      <c r="AL40" s="33"/>
      <c r="AM40" s="33"/>
      <c r="AN40" s="33"/>
      <c r="AO40" s="33"/>
      <c r="AP40" s="33"/>
      <c r="AQ40" s="33"/>
      <c r="AR40" s="19"/>
      <c r="AS40" s="33"/>
      <c r="AT40" s="15"/>
      <c r="AU40" s="16"/>
      <c r="AV40" s="9"/>
      <c r="AW40" s="9"/>
      <c r="AX40" s="9"/>
      <c r="AY40" s="9"/>
      <c r="AZ40" s="9"/>
      <c r="BA40" s="9"/>
      <c r="BB40" s="9"/>
      <c r="BC40" s="1"/>
      <c r="BD40" s="1"/>
      <c r="BE40" s="1"/>
      <c r="BF40" s="1"/>
      <c r="BG40" s="1"/>
    </row>
    <row r="41" spans="1:59">
      <c r="A41" s="4"/>
      <c r="B41" s="56"/>
      <c r="C41" s="31"/>
      <c r="D41" s="21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21"/>
      <c r="AI41" s="33"/>
      <c r="AJ41" s="33"/>
      <c r="AK41" s="33"/>
      <c r="AL41" s="33"/>
      <c r="AM41" s="33"/>
      <c r="AN41" s="33"/>
      <c r="AO41" s="33"/>
      <c r="AP41" s="33"/>
      <c r="AQ41" s="33"/>
      <c r="AR41" s="21"/>
      <c r="AS41" s="33"/>
      <c r="AT41" s="15"/>
      <c r="AU41" s="16"/>
      <c r="AV41" s="9"/>
      <c r="AW41" s="9"/>
      <c r="AX41" s="9"/>
      <c r="AY41" s="9"/>
      <c r="AZ41" s="9"/>
      <c r="BA41" s="9"/>
      <c r="BB41" s="9"/>
      <c r="BC41" s="1"/>
      <c r="BD41" s="1"/>
      <c r="BE41" s="1"/>
      <c r="BF41" s="1"/>
      <c r="BG41" s="1"/>
    </row>
    <row r="42" spans="1:59">
      <c r="A42" s="4"/>
      <c r="B42" s="36"/>
      <c r="C42" s="23"/>
      <c r="D42" s="19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19"/>
      <c r="AI42" s="33"/>
      <c r="AJ42" s="33"/>
      <c r="AK42" s="33"/>
      <c r="AL42" s="33"/>
      <c r="AM42" s="33"/>
      <c r="AN42" s="33"/>
      <c r="AO42" s="33"/>
      <c r="AP42" s="33"/>
      <c r="AQ42" s="33"/>
      <c r="AR42" s="19"/>
      <c r="AS42" s="33"/>
      <c r="AT42" s="15"/>
      <c r="AU42" s="16"/>
      <c r="AV42" s="9"/>
      <c r="AW42" s="9"/>
      <c r="AX42" s="9"/>
      <c r="AY42" s="9"/>
      <c r="AZ42" s="9"/>
      <c r="BA42" s="9"/>
      <c r="BB42" s="9"/>
      <c r="BC42" s="1"/>
      <c r="BD42" s="1"/>
      <c r="BE42" s="1"/>
      <c r="BF42" s="1"/>
      <c r="BG42" s="1"/>
    </row>
    <row r="43" spans="1:59">
      <c r="A43" s="4"/>
      <c r="B43" s="36"/>
      <c r="C43" s="23"/>
      <c r="D43" s="19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19"/>
      <c r="AI43" s="33"/>
      <c r="AJ43" s="33"/>
      <c r="AK43" s="33"/>
      <c r="AL43" s="33"/>
      <c r="AM43" s="33"/>
      <c r="AN43" s="33"/>
      <c r="AO43" s="33"/>
      <c r="AP43" s="33"/>
      <c r="AQ43" s="33"/>
      <c r="AR43" s="19"/>
      <c r="AS43" s="33"/>
      <c r="AT43" s="15"/>
      <c r="AU43" s="16"/>
      <c r="AV43" s="9"/>
      <c r="AW43" s="9"/>
      <c r="AX43" s="9"/>
      <c r="AY43" s="9"/>
      <c r="AZ43" s="9"/>
      <c r="BA43" s="9"/>
      <c r="BB43" s="9"/>
      <c r="BC43" s="1"/>
      <c r="BD43" s="1"/>
      <c r="BE43" s="1"/>
      <c r="BF43" s="1"/>
      <c r="BG43" s="1"/>
    </row>
    <row r="44" spans="1:59">
      <c r="A44" s="4"/>
      <c r="B44" s="59"/>
      <c r="C44" s="23"/>
      <c r="D44" s="19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19"/>
      <c r="AI44" s="33"/>
      <c r="AJ44" s="33"/>
      <c r="AK44" s="33"/>
      <c r="AL44" s="33"/>
      <c r="AM44" s="33"/>
      <c r="AN44" s="33"/>
      <c r="AO44" s="33"/>
      <c r="AP44" s="33"/>
      <c r="AQ44" s="33"/>
      <c r="AR44" s="19"/>
      <c r="AS44" s="33"/>
      <c r="AT44" s="15"/>
      <c r="AU44" s="16"/>
      <c r="AV44" s="9"/>
      <c r="AW44" s="9"/>
      <c r="AX44" s="9"/>
      <c r="AY44" s="9"/>
      <c r="AZ44" s="9"/>
      <c r="BA44" s="9"/>
      <c r="BB44" s="9"/>
      <c r="BC44" s="1"/>
      <c r="BD44" s="1"/>
      <c r="BE44" s="1"/>
      <c r="BF44" s="1"/>
      <c r="BG44" s="1"/>
    </row>
    <row r="45" spans="1:59">
      <c r="A45" s="4"/>
      <c r="B45" s="37"/>
      <c r="C45" s="23"/>
      <c r="D45" s="19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19"/>
      <c r="AI45" s="33"/>
      <c r="AJ45" s="33"/>
      <c r="AK45" s="33"/>
      <c r="AL45" s="33"/>
      <c r="AM45" s="33"/>
      <c r="AN45" s="33"/>
      <c r="AO45" s="33"/>
      <c r="AP45" s="33"/>
      <c r="AQ45" s="33"/>
      <c r="AR45" s="19"/>
      <c r="AS45" s="33"/>
      <c r="AT45" s="15"/>
      <c r="AU45" s="16"/>
      <c r="AV45" s="9"/>
      <c r="AW45" s="9"/>
      <c r="AX45" s="9"/>
      <c r="AY45" s="9"/>
      <c r="AZ45" s="9"/>
      <c r="BA45" s="9"/>
      <c r="BB45" s="9"/>
      <c r="BC45" s="1"/>
      <c r="BD45" s="1"/>
      <c r="BE45" s="1"/>
      <c r="BF45" s="1"/>
      <c r="BG45" s="1"/>
    </row>
    <row r="46" spans="1:59">
      <c r="A46" s="4"/>
      <c r="B46" s="36"/>
      <c r="C46" s="23"/>
      <c r="D46" s="19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19"/>
      <c r="AI46" s="33"/>
      <c r="AJ46" s="33"/>
      <c r="AK46" s="33"/>
      <c r="AL46" s="33"/>
      <c r="AM46" s="33"/>
      <c r="AN46" s="33"/>
      <c r="AO46" s="33"/>
      <c r="AP46" s="33"/>
      <c r="AQ46" s="33"/>
      <c r="AR46" s="19"/>
      <c r="AS46" s="33"/>
      <c r="AT46" s="15"/>
      <c r="AU46" s="16"/>
      <c r="AV46" s="9"/>
      <c r="AW46" s="9"/>
      <c r="AX46" s="9"/>
      <c r="AY46" s="9"/>
      <c r="AZ46" s="9"/>
      <c r="BA46" s="9"/>
      <c r="BB46" s="9"/>
      <c r="BC46" s="1"/>
      <c r="BD46" s="1"/>
      <c r="BE46" s="1"/>
      <c r="BF46" s="1"/>
      <c r="BG46" s="1"/>
    </row>
    <row r="47" spans="1:59">
      <c r="A47" s="4"/>
      <c r="B47" s="36"/>
      <c r="C47" s="23"/>
      <c r="D47" s="19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19"/>
      <c r="AI47" s="33"/>
      <c r="AJ47" s="33"/>
      <c r="AK47" s="33"/>
      <c r="AL47" s="33"/>
      <c r="AM47" s="33"/>
      <c r="AN47" s="33"/>
      <c r="AO47" s="33"/>
      <c r="AP47" s="33"/>
      <c r="AQ47" s="33"/>
      <c r="AR47" s="19"/>
      <c r="AS47" s="33"/>
      <c r="AT47" s="15"/>
      <c r="AU47" s="16"/>
      <c r="AV47" s="9"/>
      <c r="AW47" s="9"/>
      <c r="AX47" s="9"/>
      <c r="AY47" s="9"/>
      <c r="AZ47" s="9"/>
      <c r="BA47" s="9"/>
      <c r="BB47" s="9"/>
      <c r="BC47" s="1"/>
      <c r="BD47" s="1"/>
      <c r="BE47" s="1"/>
      <c r="BF47" s="1"/>
      <c r="BG47" s="1"/>
    </row>
    <row r="48" spans="1:59">
      <c r="A48" s="4"/>
      <c r="B48" s="36"/>
      <c r="C48" s="23"/>
      <c r="D48" s="19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19"/>
      <c r="AI48" s="33"/>
      <c r="AJ48" s="33"/>
      <c r="AK48" s="33"/>
      <c r="AL48" s="33"/>
      <c r="AM48" s="33"/>
      <c r="AN48" s="33"/>
      <c r="AO48" s="33"/>
      <c r="AP48" s="33"/>
      <c r="AQ48" s="33"/>
      <c r="AR48" s="19"/>
      <c r="AS48" s="33"/>
      <c r="AT48" s="15"/>
      <c r="AU48" s="16"/>
      <c r="AV48" s="9"/>
      <c r="AW48" s="9"/>
      <c r="AX48" s="9"/>
      <c r="AY48" s="9"/>
      <c r="AZ48" s="9"/>
      <c r="BA48" s="9"/>
      <c r="BB48" s="9"/>
      <c r="BC48" s="1"/>
      <c r="BD48" s="1"/>
      <c r="BE48" s="1"/>
      <c r="BF48" s="1"/>
      <c r="BG48" s="1"/>
    </row>
    <row r="49" spans="1:59">
      <c r="A49" s="4"/>
      <c r="B49" s="37"/>
      <c r="C49" s="23"/>
      <c r="D49" s="19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19"/>
      <c r="AI49" s="33"/>
      <c r="AJ49" s="33"/>
      <c r="AK49" s="33"/>
      <c r="AL49" s="33"/>
      <c r="AM49" s="33"/>
      <c r="AN49" s="33"/>
      <c r="AO49" s="33"/>
      <c r="AP49" s="33"/>
      <c r="AQ49" s="33"/>
      <c r="AR49" s="19"/>
      <c r="AS49" s="33"/>
      <c r="AT49" s="15"/>
      <c r="AU49" s="16"/>
      <c r="AV49" s="9"/>
      <c r="AW49" s="9"/>
      <c r="AX49" s="9"/>
      <c r="AY49" s="9"/>
      <c r="AZ49" s="9"/>
      <c r="BA49" s="9"/>
      <c r="BB49" s="9"/>
      <c r="BC49" s="1"/>
      <c r="BD49" s="1"/>
      <c r="BE49" s="1"/>
      <c r="BF49" s="1"/>
      <c r="BG49" s="1"/>
    </row>
    <row r="50" spans="1:59">
      <c r="A50" s="4"/>
      <c r="B50" s="59"/>
      <c r="C50" s="23"/>
      <c r="D50" s="21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21"/>
      <c r="AI50" s="33"/>
      <c r="AJ50" s="33"/>
      <c r="AK50" s="33"/>
      <c r="AL50" s="33"/>
      <c r="AM50" s="33"/>
      <c r="AN50" s="33"/>
      <c r="AO50" s="33"/>
      <c r="AP50" s="33"/>
      <c r="AQ50" s="33"/>
      <c r="AR50" s="21"/>
      <c r="AS50" s="33"/>
      <c r="AT50" s="15"/>
      <c r="AU50" s="16"/>
      <c r="AV50" s="9"/>
      <c r="AW50" s="9"/>
      <c r="AX50" s="9"/>
      <c r="AY50" s="9"/>
      <c r="AZ50" s="9"/>
      <c r="BA50" s="9"/>
      <c r="BB50" s="9"/>
      <c r="BC50" s="1"/>
      <c r="BD50" s="1"/>
      <c r="BE50" s="1"/>
      <c r="BF50" s="1"/>
      <c r="BG50" s="1"/>
    </row>
    <row r="51" spans="1:59">
      <c r="A51" s="4"/>
      <c r="B51" s="36"/>
      <c r="C51" s="23"/>
      <c r="D51" s="19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19"/>
      <c r="AI51" s="33"/>
      <c r="AJ51" s="33"/>
      <c r="AK51" s="33"/>
      <c r="AL51" s="33"/>
      <c r="AM51" s="33"/>
      <c r="AN51" s="33"/>
      <c r="AO51" s="33"/>
      <c r="AP51" s="33"/>
      <c r="AQ51" s="33"/>
      <c r="AR51" s="19"/>
      <c r="AS51" s="33"/>
      <c r="AT51" s="15"/>
      <c r="AU51" s="16"/>
      <c r="AV51" s="9"/>
      <c r="AW51" s="9"/>
      <c r="AX51" s="9"/>
      <c r="AY51" s="9"/>
      <c r="AZ51" s="9"/>
      <c r="BA51" s="9"/>
      <c r="BB51" s="9"/>
      <c r="BC51" s="1"/>
      <c r="BD51" s="1"/>
      <c r="BE51" s="1"/>
      <c r="BF51" s="1"/>
      <c r="BG51" s="1"/>
    </row>
    <row r="52" spans="1:59">
      <c r="A52" s="4"/>
      <c r="B52" s="37"/>
      <c r="C52" s="23"/>
      <c r="D52" s="19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19"/>
      <c r="AI52" s="33"/>
      <c r="AJ52" s="33"/>
      <c r="AK52" s="33"/>
      <c r="AL52" s="33"/>
      <c r="AM52" s="33"/>
      <c r="AN52" s="33"/>
      <c r="AO52" s="33"/>
      <c r="AP52" s="33"/>
      <c r="AQ52" s="33"/>
      <c r="AR52" s="19"/>
      <c r="AS52" s="33"/>
      <c r="AT52" s="15"/>
      <c r="AU52" s="16"/>
      <c r="AV52" s="9"/>
      <c r="AW52" s="9"/>
      <c r="AX52" s="9"/>
      <c r="AY52" s="9"/>
      <c r="AZ52" s="9"/>
      <c r="BA52" s="9"/>
      <c r="BB52" s="9"/>
      <c r="BC52" s="1"/>
      <c r="BD52" s="1"/>
      <c r="BE52" s="1"/>
      <c r="BF52" s="1"/>
      <c r="BG52" s="1"/>
    </row>
    <row r="53" spans="1:59">
      <c r="A53" s="4"/>
      <c r="B53" s="36"/>
      <c r="C53" s="23"/>
      <c r="D53" s="19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19"/>
      <c r="AI53" s="33"/>
      <c r="AJ53" s="33"/>
      <c r="AK53" s="33"/>
      <c r="AL53" s="33"/>
      <c r="AM53" s="33"/>
      <c r="AN53" s="33"/>
      <c r="AO53" s="33"/>
      <c r="AP53" s="33"/>
      <c r="AQ53" s="33"/>
      <c r="AR53" s="19"/>
      <c r="AS53" s="33"/>
      <c r="AT53" s="15"/>
      <c r="AU53" s="16"/>
      <c r="AV53" s="9"/>
      <c r="AW53" s="9"/>
      <c r="AX53" s="9"/>
      <c r="AY53" s="9"/>
      <c r="AZ53" s="9"/>
      <c r="BA53" s="9"/>
      <c r="BB53" s="9"/>
      <c r="BC53" s="1"/>
      <c r="BD53" s="1"/>
      <c r="BE53" s="1"/>
      <c r="BF53" s="1"/>
      <c r="BG53" s="1"/>
    </row>
    <row r="54" spans="1:59">
      <c r="A54" s="4"/>
      <c r="B54" s="36"/>
      <c r="C54" s="23"/>
      <c r="D54" s="19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19"/>
      <c r="AI54" s="33"/>
      <c r="AJ54" s="33"/>
      <c r="AK54" s="33"/>
      <c r="AL54" s="33"/>
      <c r="AM54" s="33"/>
      <c r="AN54" s="33"/>
      <c r="AO54" s="33"/>
      <c r="AP54" s="33"/>
      <c r="AQ54" s="33"/>
      <c r="AR54" s="19"/>
      <c r="AS54" s="33"/>
      <c r="AT54" s="15"/>
      <c r="AU54" s="16"/>
      <c r="AV54" s="9"/>
      <c r="AW54" s="9"/>
      <c r="AX54" s="9"/>
      <c r="AY54" s="9"/>
      <c r="AZ54" s="9"/>
      <c r="BA54" s="9"/>
      <c r="BB54" s="9"/>
      <c r="BC54" s="1"/>
      <c r="BD54" s="1"/>
      <c r="BE54" s="1"/>
      <c r="BF54" s="1"/>
      <c r="BG54" s="1"/>
    </row>
    <row r="55" spans="1:59">
      <c r="A55" s="4"/>
      <c r="B55" s="36"/>
      <c r="C55" s="23"/>
      <c r="D55" s="19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19"/>
      <c r="AI55" s="33"/>
      <c r="AJ55" s="33"/>
      <c r="AK55" s="33"/>
      <c r="AL55" s="33"/>
      <c r="AM55" s="33"/>
      <c r="AN55" s="33"/>
      <c r="AO55" s="33"/>
      <c r="AP55" s="33"/>
      <c r="AQ55" s="33"/>
      <c r="AR55" s="19"/>
      <c r="AS55" s="33"/>
      <c r="AT55" s="15"/>
      <c r="AU55" s="16"/>
      <c r="AV55" s="9"/>
      <c r="AW55" s="9"/>
      <c r="AX55" s="9"/>
      <c r="AY55" s="9"/>
      <c r="AZ55" s="9"/>
      <c r="BA55" s="9"/>
      <c r="BB55" s="9"/>
      <c r="BC55" s="1"/>
      <c r="BD55" s="1"/>
      <c r="BE55" s="1"/>
      <c r="BF55" s="1"/>
      <c r="BG55" s="1"/>
    </row>
    <row r="56" spans="1:59">
      <c r="A56" s="4"/>
      <c r="B56" s="36"/>
      <c r="C56" s="23"/>
      <c r="D56" s="19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19"/>
      <c r="AI56" s="33"/>
      <c r="AJ56" s="33"/>
      <c r="AK56" s="33"/>
      <c r="AL56" s="33"/>
      <c r="AM56" s="33"/>
      <c r="AN56" s="33"/>
      <c r="AO56" s="33"/>
      <c r="AP56" s="33"/>
      <c r="AQ56" s="33"/>
      <c r="AR56" s="19"/>
      <c r="AS56" s="33"/>
      <c r="AT56" s="15"/>
      <c r="AU56" s="16"/>
      <c r="AV56" s="9"/>
      <c r="AW56" s="9"/>
      <c r="AX56" s="9"/>
      <c r="AY56" s="9"/>
      <c r="AZ56" s="9"/>
      <c r="BA56" s="9"/>
      <c r="BB56" s="9"/>
      <c r="BC56" s="1"/>
      <c r="BD56" s="1"/>
      <c r="BE56" s="1"/>
      <c r="BF56" s="1"/>
      <c r="BG56" s="1"/>
    </row>
    <row r="57" spans="1:59">
      <c r="A57" s="4"/>
      <c r="B57" s="56"/>
      <c r="C57" s="31"/>
      <c r="D57" s="21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21"/>
      <c r="AI57" s="33"/>
      <c r="AJ57" s="33"/>
      <c r="AK57" s="33"/>
      <c r="AL57" s="33"/>
      <c r="AM57" s="33"/>
      <c r="AN57" s="33"/>
      <c r="AO57" s="33"/>
      <c r="AP57" s="33"/>
      <c r="AQ57" s="33"/>
      <c r="AR57" s="21"/>
      <c r="AS57" s="33"/>
      <c r="AT57" s="15"/>
      <c r="AU57" s="16"/>
      <c r="AV57" s="9"/>
      <c r="AW57" s="9"/>
      <c r="AX57" s="9"/>
      <c r="AY57" s="9"/>
      <c r="AZ57" s="9"/>
      <c r="BA57" s="9"/>
      <c r="BB57" s="9"/>
      <c r="BC57" s="1"/>
      <c r="BD57" s="1"/>
      <c r="BE57" s="1"/>
      <c r="BF57" s="1"/>
      <c r="BG57" s="1"/>
    </row>
    <row r="58" spans="1:59">
      <c r="A58" s="4"/>
      <c r="B58" s="36"/>
      <c r="C58" s="23"/>
      <c r="D58" s="19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19"/>
      <c r="AI58" s="33"/>
      <c r="AJ58" s="33"/>
      <c r="AK58" s="33"/>
      <c r="AL58" s="33"/>
      <c r="AM58" s="33"/>
      <c r="AN58" s="33"/>
      <c r="AO58" s="33"/>
      <c r="AP58" s="33"/>
      <c r="AQ58" s="33"/>
      <c r="AR58" s="19"/>
      <c r="AS58" s="33"/>
      <c r="AT58" s="15"/>
      <c r="AU58" s="16"/>
      <c r="AV58" s="9"/>
      <c r="AW58" s="9"/>
      <c r="AX58" s="9"/>
      <c r="AY58" s="9"/>
      <c r="AZ58" s="9"/>
      <c r="BA58" s="9"/>
      <c r="BB58" s="9"/>
      <c r="BC58" s="1"/>
      <c r="BD58" s="1"/>
      <c r="BE58" s="1"/>
      <c r="BF58" s="1"/>
      <c r="BG58" s="1"/>
    </row>
    <row r="59" spans="1:59">
      <c r="A59" s="4"/>
      <c r="B59" s="36"/>
      <c r="C59" s="23"/>
      <c r="D59" s="19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19"/>
      <c r="AI59" s="33"/>
      <c r="AJ59" s="33"/>
      <c r="AK59" s="33"/>
      <c r="AL59" s="33"/>
      <c r="AM59" s="33"/>
      <c r="AN59" s="33"/>
      <c r="AO59" s="33"/>
      <c r="AP59" s="33"/>
      <c r="AQ59" s="33"/>
      <c r="AR59" s="19"/>
      <c r="AS59" s="33"/>
      <c r="AT59" s="15"/>
      <c r="AU59" s="16"/>
      <c r="AV59" s="9"/>
      <c r="AW59" s="9"/>
      <c r="AX59" s="9"/>
      <c r="AY59" s="9"/>
      <c r="AZ59" s="9"/>
      <c r="BA59" s="9"/>
      <c r="BB59" s="9"/>
      <c r="BC59" s="1"/>
      <c r="BD59" s="1"/>
      <c r="BE59" s="1"/>
      <c r="BF59" s="1"/>
      <c r="BG59" s="1"/>
    </row>
    <row r="60" spans="1:59">
      <c r="A60" s="4"/>
      <c r="B60" s="36"/>
      <c r="C60" s="23"/>
      <c r="D60" s="19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19"/>
      <c r="AI60" s="33"/>
      <c r="AJ60" s="33"/>
      <c r="AK60" s="33"/>
      <c r="AL60" s="33"/>
      <c r="AM60" s="33"/>
      <c r="AN60" s="33"/>
      <c r="AO60" s="33"/>
      <c r="AP60" s="33"/>
      <c r="AQ60" s="33"/>
      <c r="AR60" s="19"/>
      <c r="AS60" s="33"/>
      <c r="AT60" s="15"/>
      <c r="AU60" s="16"/>
      <c r="AV60" s="9"/>
      <c r="AW60" s="9"/>
      <c r="AX60" s="9"/>
      <c r="AY60" s="9"/>
      <c r="AZ60" s="9"/>
      <c r="BA60" s="9"/>
      <c r="BB60" s="9"/>
      <c r="BC60" s="1"/>
      <c r="BD60" s="1"/>
      <c r="BE60" s="1"/>
      <c r="BF60" s="1"/>
      <c r="BG60" s="1"/>
    </row>
    <row r="61" spans="1:59">
      <c r="A61" s="4"/>
      <c r="B61" s="36"/>
      <c r="C61" s="23"/>
      <c r="D61" s="19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19"/>
      <c r="AI61" s="33"/>
      <c r="AJ61" s="33"/>
      <c r="AK61" s="33"/>
      <c r="AL61" s="33"/>
      <c r="AM61" s="33"/>
      <c r="AN61" s="33"/>
      <c r="AO61" s="33"/>
      <c r="AP61" s="33"/>
      <c r="AQ61" s="33"/>
      <c r="AR61" s="19"/>
      <c r="AS61" s="33"/>
      <c r="AT61" s="15"/>
      <c r="AU61" s="16"/>
      <c r="AV61" s="9"/>
      <c r="AW61" s="9"/>
      <c r="AX61" s="9"/>
      <c r="AY61" s="9"/>
      <c r="AZ61" s="9"/>
      <c r="BA61" s="9"/>
      <c r="BB61" s="9"/>
      <c r="BC61" s="1"/>
      <c r="BD61" s="1"/>
      <c r="BE61" s="1"/>
      <c r="BF61" s="1"/>
      <c r="BG61" s="1"/>
    </row>
    <row r="62" spans="1:59">
      <c r="A62" s="4"/>
      <c r="B62" s="60"/>
      <c r="C62" s="23"/>
      <c r="D62" s="21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21"/>
      <c r="AI62" s="33"/>
      <c r="AJ62" s="33"/>
      <c r="AK62" s="33"/>
      <c r="AL62" s="33"/>
      <c r="AM62" s="33"/>
      <c r="AN62" s="33"/>
      <c r="AO62" s="33"/>
      <c r="AP62" s="33"/>
      <c r="AQ62" s="33"/>
      <c r="AR62" s="21"/>
      <c r="AS62" s="33"/>
      <c r="AT62" s="15"/>
      <c r="AU62" s="16"/>
      <c r="AV62" s="9"/>
      <c r="AW62" s="9"/>
      <c r="AX62" s="9"/>
      <c r="AY62" s="9"/>
      <c r="AZ62" s="9"/>
      <c r="BA62" s="9"/>
      <c r="BB62" s="9"/>
      <c r="BC62" s="1"/>
      <c r="BD62" s="1"/>
      <c r="BE62" s="1"/>
      <c r="BF62" s="1"/>
      <c r="BG62" s="1"/>
    </row>
    <row r="63" spans="1:59">
      <c r="A63" s="4"/>
      <c r="B63" s="36"/>
      <c r="C63" s="23"/>
      <c r="D63" s="19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19"/>
      <c r="AI63" s="33"/>
      <c r="AJ63" s="33"/>
      <c r="AK63" s="33"/>
      <c r="AL63" s="33"/>
      <c r="AM63" s="33"/>
      <c r="AN63" s="33"/>
      <c r="AO63" s="33"/>
      <c r="AP63" s="33"/>
      <c r="AQ63" s="33"/>
      <c r="AR63" s="19"/>
      <c r="AS63" s="33"/>
      <c r="AT63" s="15"/>
      <c r="AU63" s="16"/>
      <c r="AV63" s="9"/>
      <c r="AW63" s="9"/>
      <c r="AX63" s="9"/>
      <c r="AY63" s="9"/>
      <c r="AZ63" s="9"/>
      <c r="BA63" s="9"/>
      <c r="BB63" s="9"/>
      <c r="BC63" s="1"/>
      <c r="BD63" s="1"/>
      <c r="BE63" s="1"/>
      <c r="BF63" s="1"/>
      <c r="BG63" s="1"/>
    </row>
    <row r="64" spans="1:59">
      <c r="A64" s="4"/>
      <c r="B64" s="36"/>
      <c r="C64" s="23"/>
      <c r="D64" s="19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19"/>
      <c r="AI64" s="33"/>
      <c r="AJ64" s="33"/>
      <c r="AK64" s="33"/>
      <c r="AL64" s="33"/>
      <c r="AM64" s="33"/>
      <c r="AN64" s="33"/>
      <c r="AO64" s="33"/>
      <c r="AP64" s="33"/>
      <c r="AQ64" s="33"/>
      <c r="AR64" s="19"/>
      <c r="AS64" s="33"/>
      <c r="AT64" s="15"/>
      <c r="AU64" s="16"/>
      <c r="AV64" s="9"/>
      <c r="AW64" s="9"/>
      <c r="AX64" s="9"/>
      <c r="AY64" s="9"/>
      <c r="AZ64" s="9"/>
      <c r="BA64" s="9"/>
      <c r="BB64" s="9"/>
      <c r="BC64" s="1"/>
      <c r="BD64" s="1"/>
      <c r="BE64" s="1"/>
      <c r="BF64" s="1"/>
      <c r="BG64" s="1"/>
    </row>
    <row r="65" spans="1:59">
      <c r="A65" s="4"/>
      <c r="B65" s="36"/>
      <c r="C65" s="23"/>
      <c r="D65" s="19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19"/>
      <c r="AI65" s="33"/>
      <c r="AJ65" s="33"/>
      <c r="AK65" s="33"/>
      <c r="AL65" s="33"/>
      <c r="AM65" s="33"/>
      <c r="AN65" s="33"/>
      <c r="AO65" s="33"/>
      <c r="AP65" s="33"/>
      <c r="AQ65" s="33"/>
      <c r="AR65" s="19"/>
      <c r="AS65" s="33"/>
      <c r="AT65" s="15"/>
      <c r="AU65" s="16"/>
      <c r="AV65" s="9"/>
      <c r="AW65" s="9"/>
      <c r="AX65" s="9"/>
      <c r="AY65" s="9"/>
      <c r="AZ65" s="9"/>
      <c r="BA65" s="9"/>
      <c r="BB65" s="9"/>
      <c r="BC65" s="1"/>
      <c r="BD65" s="1"/>
      <c r="BE65" s="1"/>
      <c r="BF65" s="1"/>
      <c r="BG65" s="1"/>
    </row>
    <row r="66" spans="1:59">
      <c r="A66" s="4"/>
      <c r="B66" s="36"/>
      <c r="C66" s="23"/>
      <c r="D66" s="19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19"/>
      <c r="AI66" s="33"/>
      <c r="AJ66" s="33"/>
      <c r="AK66" s="33"/>
      <c r="AL66" s="33"/>
      <c r="AM66" s="33"/>
      <c r="AN66" s="33"/>
      <c r="AO66" s="33"/>
      <c r="AP66" s="33"/>
      <c r="AQ66" s="33"/>
      <c r="AR66" s="19"/>
      <c r="AS66" s="33"/>
      <c r="AT66" s="15"/>
      <c r="AU66" s="16"/>
      <c r="AV66" s="9"/>
      <c r="AW66" s="9"/>
      <c r="AX66" s="9"/>
      <c r="AY66" s="9"/>
      <c r="AZ66" s="9"/>
      <c r="BA66" s="9"/>
      <c r="BB66" s="9"/>
      <c r="BC66" s="1"/>
      <c r="BD66" s="1"/>
      <c r="BE66" s="1"/>
      <c r="BF66" s="1"/>
      <c r="BG66" s="1"/>
    </row>
    <row r="67" spans="1:59">
      <c r="A67" s="4"/>
      <c r="B67" s="36"/>
      <c r="C67" s="23"/>
      <c r="D67" s="19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19"/>
      <c r="AI67" s="33"/>
      <c r="AJ67" s="33"/>
      <c r="AK67" s="33"/>
      <c r="AL67" s="33"/>
      <c r="AM67" s="33"/>
      <c r="AN67" s="33"/>
      <c r="AO67" s="33"/>
      <c r="AP67" s="33"/>
      <c r="AQ67" s="33"/>
      <c r="AR67" s="19"/>
      <c r="AS67" s="33"/>
      <c r="AT67" s="15"/>
      <c r="AU67" s="16"/>
      <c r="AV67" s="9"/>
      <c r="AW67" s="9"/>
      <c r="AX67" s="9"/>
      <c r="AY67" s="9"/>
      <c r="AZ67" s="9"/>
      <c r="BA67" s="9"/>
      <c r="BB67" s="9"/>
      <c r="BC67" s="1"/>
      <c r="BD67" s="1"/>
      <c r="BE67" s="1"/>
      <c r="BF67" s="1"/>
      <c r="BG67" s="1"/>
    </row>
    <row r="68" spans="1:59">
      <c r="A68" s="4"/>
      <c r="B68" s="37"/>
      <c r="C68" s="23"/>
      <c r="D68" s="19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19"/>
      <c r="AI68" s="33"/>
      <c r="AJ68" s="33"/>
      <c r="AK68" s="33"/>
      <c r="AL68" s="33"/>
      <c r="AM68" s="33"/>
      <c r="AN68" s="33"/>
      <c r="AO68" s="33"/>
      <c r="AP68" s="33"/>
      <c r="AQ68" s="33"/>
      <c r="AR68" s="19"/>
      <c r="AS68" s="33"/>
      <c r="AT68" s="15"/>
      <c r="AU68" s="16"/>
      <c r="AV68" s="9"/>
      <c r="AW68" s="9"/>
      <c r="AX68" s="9"/>
      <c r="AY68" s="9"/>
      <c r="AZ68" s="9"/>
      <c r="BA68" s="9"/>
      <c r="BB68" s="9"/>
      <c r="BC68" s="1"/>
      <c r="BD68" s="1"/>
      <c r="BE68" s="1"/>
      <c r="BF68" s="1"/>
      <c r="BG68" s="1"/>
    </row>
    <row r="69" spans="1:59">
      <c r="A69" s="4"/>
      <c r="B69" s="36"/>
      <c r="C69" s="23"/>
      <c r="D69" s="19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19"/>
      <c r="AI69" s="33"/>
      <c r="AJ69" s="33"/>
      <c r="AK69" s="33"/>
      <c r="AL69" s="33"/>
      <c r="AM69" s="33"/>
      <c r="AN69" s="33"/>
      <c r="AO69" s="33"/>
      <c r="AP69" s="33"/>
      <c r="AQ69" s="33"/>
      <c r="AR69" s="19"/>
      <c r="AS69" s="33"/>
      <c r="AT69" s="15"/>
      <c r="AU69" s="16"/>
      <c r="AV69" s="9"/>
      <c r="AW69" s="9"/>
      <c r="AX69" s="9"/>
      <c r="AY69" s="9"/>
      <c r="AZ69" s="9"/>
      <c r="BA69" s="9"/>
      <c r="BB69" s="9"/>
      <c r="BC69" s="1"/>
      <c r="BD69" s="1"/>
      <c r="BE69" s="1"/>
      <c r="BF69" s="1"/>
      <c r="BG69" s="1"/>
    </row>
    <row r="70" spans="1:59">
      <c r="A70" s="4"/>
      <c r="B70" s="57"/>
      <c r="C70" s="23"/>
      <c r="D70" s="21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21"/>
      <c r="AI70" s="33"/>
      <c r="AJ70" s="33"/>
      <c r="AK70" s="33"/>
      <c r="AL70" s="33"/>
      <c r="AM70" s="33"/>
      <c r="AN70" s="33"/>
      <c r="AO70" s="33"/>
      <c r="AP70" s="33"/>
      <c r="AQ70" s="33"/>
      <c r="AR70" s="21"/>
      <c r="AS70" s="33"/>
      <c r="AT70" s="15"/>
      <c r="AU70" s="16"/>
      <c r="AV70" s="9"/>
      <c r="AW70" s="9"/>
      <c r="AX70" s="9"/>
      <c r="AY70" s="9"/>
      <c r="AZ70" s="9"/>
      <c r="BA70" s="9"/>
      <c r="BB70" s="9"/>
      <c r="BC70" s="1"/>
      <c r="BD70" s="1"/>
      <c r="BE70" s="1"/>
      <c r="BF70" s="1"/>
      <c r="BG70" s="1"/>
    </row>
    <row r="71" spans="1:59">
      <c r="A71" s="4"/>
      <c r="B71" s="59"/>
      <c r="C71" s="23"/>
      <c r="D71" s="19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19"/>
      <c r="AI71" s="33"/>
      <c r="AJ71" s="33"/>
      <c r="AK71" s="33"/>
      <c r="AL71" s="33"/>
      <c r="AM71" s="33"/>
      <c r="AN71" s="33"/>
      <c r="AO71" s="33"/>
      <c r="AP71" s="33"/>
      <c r="AQ71" s="33"/>
      <c r="AR71" s="19"/>
      <c r="AS71" s="33"/>
      <c r="AT71" s="15"/>
      <c r="AU71" s="16"/>
      <c r="AV71" s="9"/>
      <c r="AW71" s="9"/>
      <c r="AX71" s="9"/>
      <c r="AY71" s="9"/>
      <c r="AZ71" s="9"/>
      <c r="BA71" s="9"/>
      <c r="BB71" s="9"/>
      <c r="BC71" s="1"/>
      <c r="BD71" s="1"/>
      <c r="BE71" s="1"/>
      <c r="BF71" s="1"/>
      <c r="BG71" s="1"/>
    </row>
    <row r="72" spans="1:59">
      <c r="A72" s="4"/>
      <c r="B72" s="36"/>
      <c r="C72" s="17"/>
      <c r="D72" s="19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19"/>
      <c r="AI72" s="33"/>
      <c r="AJ72" s="33"/>
      <c r="AK72" s="33"/>
      <c r="AL72" s="33"/>
      <c r="AM72" s="33"/>
      <c r="AN72" s="33"/>
      <c r="AO72" s="33"/>
      <c r="AP72" s="33"/>
      <c r="AQ72" s="33"/>
      <c r="AR72" s="19"/>
      <c r="AS72" s="33"/>
      <c r="AT72" s="15"/>
      <c r="AU72" s="16"/>
      <c r="AV72" s="9"/>
      <c r="AW72" s="9"/>
      <c r="AX72" s="9"/>
      <c r="AY72" s="9"/>
      <c r="AZ72" s="9"/>
      <c r="BA72" s="9"/>
      <c r="BB72" s="9"/>
      <c r="BC72" s="1"/>
      <c r="BD72" s="1"/>
      <c r="BE72" s="1"/>
      <c r="BF72" s="1"/>
      <c r="BG72" s="1"/>
    </row>
    <row r="73" spans="1:59">
      <c r="A73" s="4"/>
      <c r="B73" s="36"/>
      <c r="C73" s="23"/>
      <c r="D73" s="19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19"/>
      <c r="AI73" s="33"/>
      <c r="AJ73" s="33"/>
      <c r="AK73" s="33"/>
      <c r="AL73" s="33"/>
      <c r="AM73" s="33"/>
      <c r="AN73" s="33"/>
      <c r="AO73" s="33"/>
      <c r="AP73" s="33"/>
      <c r="AQ73" s="33"/>
      <c r="AR73" s="19"/>
      <c r="AS73" s="33"/>
      <c r="AT73" s="15"/>
      <c r="AU73" s="16"/>
      <c r="AV73" s="9"/>
      <c r="AW73" s="9"/>
      <c r="AX73" s="9"/>
      <c r="AY73" s="9"/>
      <c r="AZ73" s="9"/>
      <c r="BA73" s="9"/>
      <c r="BB73" s="9"/>
      <c r="BC73" s="1"/>
      <c r="BD73" s="1"/>
      <c r="BE73" s="1"/>
      <c r="BF73" s="1"/>
      <c r="BG73" s="1"/>
    </row>
    <row r="74" spans="1:59">
      <c r="A74" s="4"/>
      <c r="B74" s="36"/>
      <c r="C74" s="23"/>
      <c r="D74" s="19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19"/>
      <c r="AI74" s="33"/>
      <c r="AJ74" s="33"/>
      <c r="AK74" s="33"/>
      <c r="AL74" s="33"/>
      <c r="AM74" s="33"/>
      <c r="AN74" s="33"/>
      <c r="AO74" s="33"/>
      <c r="AP74" s="33"/>
      <c r="AQ74" s="33"/>
      <c r="AR74" s="19"/>
      <c r="AS74" s="33"/>
      <c r="AT74" s="15"/>
      <c r="AU74" s="16"/>
      <c r="AV74" s="9"/>
      <c r="AW74" s="9"/>
      <c r="AX74" s="9"/>
      <c r="AY74" s="9"/>
      <c r="AZ74" s="9"/>
      <c r="BA74" s="9"/>
      <c r="BB74" s="9"/>
      <c r="BC74" s="1"/>
      <c r="BD74" s="1"/>
      <c r="BE74" s="1"/>
      <c r="BF74" s="1"/>
      <c r="BG74" s="1"/>
    </row>
    <row r="75" spans="1:59">
      <c r="A75" s="4"/>
      <c r="B75" s="36"/>
      <c r="C75" s="23"/>
      <c r="D75" s="19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9"/>
      <c r="AI75" s="33"/>
      <c r="AJ75" s="33"/>
      <c r="AK75" s="33"/>
      <c r="AL75" s="33"/>
      <c r="AM75" s="33"/>
      <c r="AN75" s="33"/>
      <c r="AO75" s="33"/>
      <c r="AP75" s="33"/>
      <c r="AQ75" s="33"/>
      <c r="AR75" s="19"/>
      <c r="AS75" s="33"/>
      <c r="AT75" s="15"/>
      <c r="AU75" s="16"/>
      <c r="AV75" s="9"/>
      <c r="AW75" s="9"/>
      <c r="AX75" s="9"/>
      <c r="AY75" s="9"/>
      <c r="AZ75" s="9"/>
      <c r="BA75" s="9"/>
      <c r="BB75" s="9"/>
      <c r="BC75" s="1"/>
      <c r="BD75" s="1"/>
      <c r="BE75" s="1"/>
      <c r="BF75" s="1"/>
      <c r="BG75" s="1"/>
    </row>
    <row r="76" spans="1:59">
      <c r="A76" s="4"/>
      <c r="B76" s="36"/>
      <c r="C76" s="23"/>
      <c r="D76" s="19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19"/>
      <c r="AI76" s="33"/>
      <c r="AJ76" s="33"/>
      <c r="AK76" s="33"/>
      <c r="AL76" s="33"/>
      <c r="AM76" s="33"/>
      <c r="AN76" s="33"/>
      <c r="AO76" s="33"/>
      <c r="AP76" s="33"/>
      <c r="AQ76" s="33"/>
      <c r="AR76" s="19"/>
      <c r="AS76" s="33"/>
      <c r="AT76" s="15"/>
      <c r="AU76" s="16"/>
      <c r="AV76" s="9"/>
      <c r="AW76" s="9"/>
      <c r="AX76" s="9"/>
      <c r="AY76" s="9"/>
      <c r="AZ76" s="9"/>
      <c r="BA76" s="9"/>
      <c r="BB76" s="9"/>
      <c r="BC76" s="1"/>
      <c r="BD76" s="1"/>
      <c r="BE76" s="1"/>
      <c r="BF76" s="1"/>
      <c r="BG76" s="1"/>
    </row>
    <row r="77" spans="1:59">
      <c r="A77" s="4"/>
      <c r="B77" s="36"/>
      <c r="C77" s="23"/>
      <c r="D77" s="19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19"/>
      <c r="AI77" s="33"/>
      <c r="AJ77" s="33"/>
      <c r="AK77" s="33"/>
      <c r="AL77" s="33"/>
      <c r="AM77" s="33"/>
      <c r="AN77" s="33"/>
      <c r="AO77" s="33"/>
      <c r="AP77" s="33"/>
      <c r="AQ77" s="33"/>
      <c r="AR77" s="19"/>
      <c r="AS77" s="33"/>
      <c r="AT77" s="15"/>
      <c r="AU77" s="16"/>
      <c r="AV77" s="9"/>
      <c r="AW77" s="9"/>
      <c r="AX77" s="9"/>
      <c r="AY77" s="9"/>
      <c r="AZ77" s="9"/>
      <c r="BA77" s="9"/>
      <c r="BB77" s="9"/>
      <c r="BC77" s="1"/>
      <c r="BD77" s="1"/>
      <c r="BE77" s="1"/>
      <c r="BF77" s="1"/>
      <c r="BG77" s="1"/>
    </row>
    <row r="78" spans="1:59">
      <c r="A78" s="4"/>
      <c r="B78" s="37"/>
      <c r="C78" s="23"/>
      <c r="D78" s="19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19"/>
      <c r="AI78" s="33"/>
      <c r="AJ78" s="33"/>
      <c r="AK78" s="33"/>
      <c r="AL78" s="33"/>
      <c r="AM78" s="33"/>
      <c r="AN78" s="33"/>
      <c r="AO78" s="33"/>
      <c r="AP78" s="33"/>
      <c r="AQ78" s="33"/>
      <c r="AR78" s="19"/>
      <c r="AS78" s="33"/>
      <c r="AT78" s="15"/>
      <c r="AU78" s="16"/>
      <c r="AV78" s="9"/>
      <c r="AW78" s="9"/>
      <c r="AX78" s="9"/>
      <c r="AY78" s="9"/>
      <c r="AZ78" s="9"/>
      <c r="BA78" s="9"/>
      <c r="BB78" s="9"/>
      <c r="BC78" s="1"/>
      <c r="BD78" s="1"/>
      <c r="BE78" s="1"/>
      <c r="BF78" s="1"/>
      <c r="BG78" s="1"/>
    </row>
    <row r="79" spans="1:59">
      <c r="A79" s="4"/>
      <c r="B79" s="55"/>
      <c r="C79" s="23"/>
      <c r="D79" s="24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24"/>
      <c r="AI79" s="33"/>
      <c r="AJ79" s="33"/>
      <c r="AK79" s="33"/>
      <c r="AL79" s="33"/>
      <c r="AM79" s="33"/>
      <c r="AN79" s="33"/>
      <c r="AO79" s="33"/>
      <c r="AP79" s="33"/>
      <c r="AQ79" s="33"/>
      <c r="AR79" s="24"/>
      <c r="AS79" s="33"/>
      <c r="AT79" s="15"/>
      <c r="AU79" s="16"/>
      <c r="AV79" s="9"/>
      <c r="AW79" s="9"/>
      <c r="AX79" s="9"/>
      <c r="AY79" s="9"/>
      <c r="AZ79" s="9"/>
      <c r="BA79" s="9"/>
      <c r="BB79" s="9"/>
      <c r="BC79" s="1"/>
      <c r="BD79" s="1"/>
      <c r="BE79" s="1"/>
      <c r="BF79" s="1"/>
      <c r="BG79" s="1"/>
    </row>
    <row r="80" spans="1:59">
      <c r="A80" s="4"/>
      <c r="B80" s="36"/>
      <c r="C80" s="23"/>
      <c r="D80" s="19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19"/>
      <c r="AI80" s="33"/>
      <c r="AJ80" s="33"/>
      <c r="AK80" s="33"/>
      <c r="AL80" s="33"/>
      <c r="AM80" s="33"/>
      <c r="AN80" s="33"/>
      <c r="AO80" s="33"/>
      <c r="AP80" s="33"/>
      <c r="AQ80" s="33"/>
      <c r="AR80" s="19"/>
      <c r="AS80" s="33"/>
      <c r="AT80" s="15"/>
      <c r="AU80" s="16"/>
      <c r="AV80" s="9"/>
      <c r="AW80" s="9"/>
      <c r="AX80" s="9"/>
      <c r="AY80" s="9"/>
      <c r="AZ80" s="9"/>
      <c r="BA80" s="9"/>
      <c r="BB80" s="9"/>
      <c r="BC80" s="1"/>
      <c r="BD80" s="1"/>
      <c r="BE80" s="1"/>
      <c r="BF80" s="1"/>
      <c r="BG80" s="1"/>
    </row>
    <row r="81" spans="1:59">
      <c r="A81" s="4"/>
      <c r="B81" s="36"/>
      <c r="C81" s="23"/>
      <c r="D81" s="2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23"/>
      <c r="AI81" s="33"/>
      <c r="AJ81" s="33"/>
      <c r="AK81" s="33"/>
      <c r="AL81" s="33"/>
      <c r="AM81" s="33"/>
      <c r="AN81" s="33"/>
      <c r="AO81" s="33"/>
      <c r="AP81" s="33"/>
      <c r="AQ81" s="33"/>
      <c r="AR81" s="23"/>
      <c r="AS81" s="33"/>
      <c r="AT81" s="15"/>
      <c r="AU81" s="16"/>
      <c r="AV81" s="9"/>
      <c r="AW81" s="9"/>
      <c r="AX81" s="9"/>
      <c r="AY81" s="9"/>
      <c r="AZ81" s="9"/>
      <c r="BA81" s="9"/>
      <c r="BB81" s="9"/>
      <c r="BC81" s="1"/>
      <c r="BD81" s="1"/>
      <c r="BE81" s="1"/>
      <c r="BF81" s="1"/>
      <c r="BG81" s="1"/>
    </row>
    <row r="82" spans="1:59">
      <c r="A82" s="4"/>
      <c r="B82" s="36"/>
      <c r="C82" s="23"/>
      <c r="D82" s="19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19"/>
      <c r="AI82" s="33"/>
      <c r="AJ82" s="33"/>
      <c r="AK82" s="33"/>
      <c r="AL82" s="33"/>
      <c r="AM82" s="33"/>
      <c r="AN82" s="33"/>
      <c r="AO82" s="33"/>
      <c r="AP82" s="33"/>
      <c r="AQ82" s="33"/>
      <c r="AR82" s="19"/>
      <c r="AS82" s="33"/>
      <c r="AT82" s="15"/>
      <c r="AU82" s="16"/>
      <c r="AV82" s="9"/>
      <c r="AW82" s="9"/>
      <c r="AX82" s="9"/>
      <c r="AY82" s="9"/>
      <c r="AZ82" s="9"/>
      <c r="BA82" s="9"/>
      <c r="BB82" s="9"/>
      <c r="BC82" s="1"/>
      <c r="BD82" s="1"/>
      <c r="BE82" s="1"/>
      <c r="BF82" s="1"/>
      <c r="BG82" s="1"/>
    </row>
    <row r="83" spans="1:59">
      <c r="A83" s="4"/>
      <c r="B83" s="36"/>
      <c r="C83" s="23"/>
      <c r="D83" s="19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19"/>
      <c r="AI83" s="33"/>
      <c r="AJ83" s="33"/>
      <c r="AK83" s="33"/>
      <c r="AL83" s="33"/>
      <c r="AM83" s="33"/>
      <c r="AN83" s="33"/>
      <c r="AO83" s="33"/>
      <c r="AP83" s="33"/>
      <c r="AQ83" s="33"/>
      <c r="AR83" s="19"/>
      <c r="AS83" s="33"/>
      <c r="AT83" s="15"/>
      <c r="AU83" s="16"/>
      <c r="AV83" s="9"/>
      <c r="AW83" s="9"/>
      <c r="AX83" s="9"/>
      <c r="AY83" s="9"/>
      <c r="AZ83" s="9"/>
      <c r="BA83" s="9"/>
      <c r="BB83" s="9"/>
      <c r="BC83" s="1"/>
      <c r="BD83" s="1"/>
      <c r="BE83" s="1"/>
      <c r="BF83" s="1"/>
      <c r="BG83" s="1"/>
    </row>
    <row r="84" spans="1:59">
      <c r="A84" s="4"/>
      <c r="B84" s="36"/>
      <c r="C84" s="23"/>
      <c r="D84" s="19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19"/>
      <c r="AI84" s="33"/>
      <c r="AJ84" s="33"/>
      <c r="AK84" s="33"/>
      <c r="AL84" s="33"/>
      <c r="AM84" s="33"/>
      <c r="AN84" s="33"/>
      <c r="AO84" s="33"/>
      <c r="AP84" s="33"/>
      <c r="AQ84" s="33"/>
      <c r="AR84" s="19"/>
      <c r="AS84" s="33"/>
      <c r="AT84" s="15"/>
      <c r="AU84" s="16"/>
      <c r="AV84" s="9"/>
      <c r="AW84" s="9"/>
      <c r="AX84" s="9"/>
      <c r="AY84" s="9"/>
      <c r="AZ84" s="9"/>
      <c r="BA84" s="9"/>
      <c r="BB84" s="9"/>
      <c r="BC84" s="1"/>
      <c r="BD84" s="1"/>
      <c r="BE84" s="1"/>
      <c r="BF84" s="1"/>
      <c r="BG84" s="1"/>
    </row>
    <row r="85" spans="1:59">
      <c r="A85" s="4"/>
      <c r="B85" s="37"/>
      <c r="C85" s="23"/>
      <c r="D85" s="19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19"/>
      <c r="AI85" s="33"/>
      <c r="AJ85" s="33"/>
      <c r="AK85" s="33"/>
      <c r="AL85" s="33"/>
      <c r="AM85" s="33"/>
      <c r="AN85" s="33"/>
      <c r="AO85" s="33"/>
      <c r="AP85" s="33"/>
      <c r="AQ85" s="33"/>
      <c r="AR85" s="19"/>
      <c r="AS85" s="33"/>
      <c r="AT85" s="15"/>
      <c r="AU85" s="16"/>
      <c r="AV85" s="9"/>
      <c r="AW85" s="9"/>
      <c r="AX85" s="9"/>
      <c r="AY85" s="9"/>
      <c r="AZ85" s="9"/>
      <c r="BA85" s="9"/>
      <c r="BB85" s="9"/>
      <c r="BC85" s="1"/>
      <c r="BD85" s="1"/>
      <c r="BE85" s="1"/>
      <c r="BF85" s="1"/>
      <c r="BG85" s="1"/>
    </row>
    <row r="86" spans="1:59">
      <c r="A86" s="4"/>
      <c r="B86" s="37"/>
      <c r="C86" s="23"/>
      <c r="D86" s="19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19"/>
      <c r="AI86" s="33"/>
      <c r="AJ86" s="33"/>
      <c r="AK86" s="33"/>
      <c r="AL86" s="33"/>
      <c r="AM86" s="33"/>
      <c r="AN86" s="33"/>
      <c r="AO86" s="33"/>
      <c r="AP86" s="33"/>
      <c r="AQ86" s="33"/>
      <c r="AR86" s="19"/>
      <c r="AS86" s="33"/>
      <c r="AT86" s="15"/>
      <c r="AU86" s="16"/>
      <c r="AV86" s="9"/>
      <c r="AW86" s="9"/>
      <c r="AX86" s="9"/>
      <c r="AY86" s="9"/>
      <c r="AZ86" s="9"/>
      <c r="BA86" s="9"/>
      <c r="BB86" s="9"/>
      <c r="BC86" s="1"/>
      <c r="BD86" s="1"/>
      <c r="BE86" s="1"/>
      <c r="BF86" s="1"/>
      <c r="BG86" s="1"/>
    </row>
    <row r="87" spans="1:59">
      <c r="A87" s="4"/>
      <c r="B87" s="36"/>
      <c r="C87" s="23"/>
      <c r="D87" s="2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23"/>
      <c r="AI87" s="33"/>
      <c r="AJ87" s="33"/>
      <c r="AK87" s="33"/>
      <c r="AL87" s="33"/>
      <c r="AM87" s="33"/>
      <c r="AN87" s="33"/>
      <c r="AO87" s="33"/>
      <c r="AP87" s="33"/>
      <c r="AQ87" s="33"/>
      <c r="AR87" s="23"/>
      <c r="AS87" s="33"/>
      <c r="AT87" s="15"/>
      <c r="AU87" s="16"/>
      <c r="AV87" s="9"/>
      <c r="AW87" s="9"/>
      <c r="AX87" s="9"/>
      <c r="AY87" s="9"/>
      <c r="AZ87" s="9"/>
      <c r="BA87" s="9"/>
      <c r="BB87" s="9"/>
      <c r="BC87" s="1"/>
      <c r="BD87" s="1"/>
      <c r="BE87" s="1"/>
      <c r="BF87" s="1"/>
      <c r="BG87" s="1"/>
    </row>
    <row r="88" spans="1:59">
      <c r="A88" s="4"/>
      <c r="B88" s="36"/>
      <c r="C88" s="23"/>
      <c r="D88" s="19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19"/>
      <c r="AI88" s="33"/>
      <c r="AJ88" s="33"/>
      <c r="AK88" s="33"/>
      <c r="AL88" s="33"/>
      <c r="AM88" s="33"/>
      <c r="AN88" s="33"/>
      <c r="AO88" s="33"/>
      <c r="AP88" s="33"/>
      <c r="AQ88" s="33"/>
      <c r="AR88" s="19"/>
      <c r="AS88" s="33"/>
      <c r="AT88" s="15"/>
      <c r="AU88" s="16"/>
      <c r="AV88" s="9"/>
      <c r="AW88" s="9"/>
      <c r="AX88" s="9"/>
      <c r="AY88" s="9"/>
      <c r="AZ88" s="9"/>
      <c r="BA88" s="9"/>
      <c r="BB88" s="9"/>
      <c r="BC88" s="1"/>
      <c r="BD88" s="1"/>
      <c r="BE88" s="1"/>
      <c r="BF88" s="1"/>
      <c r="BG88" s="1"/>
    </row>
    <row r="89" spans="1:59">
      <c r="A89" s="4"/>
      <c r="B89" s="59"/>
      <c r="C89" s="23"/>
      <c r="D89" s="21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21"/>
      <c r="AI89" s="33"/>
      <c r="AJ89" s="33"/>
      <c r="AK89" s="33"/>
      <c r="AL89" s="33"/>
      <c r="AM89" s="33"/>
      <c r="AN89" s="33"/>
      <c r="AO89" s="33"/>
      <c r="AP89" s="33"/>
      <c r="AQ89" s="33"/>
      <c r="AR89" s="21"/>
      <c r="AS89" s="33"/>
      <c r="AT89" s="15"/>
      <c r="AU89" s="16"/>
      <c r="AV89" s="9"/>
      <c r="AW89" s="9"/>
      <c r="AX89" s="9"/>
      <c r="AY89" s="9"/>
      <c r="AZ89" s="9"/>
      <c r="BA89" s="9"/>
      <c r="BB89" s="9"/>
      <c r="BC89" s="1"/>
      <c r="BD89" s="1"/>
      <c r="BE89" s="1"/>
      <c r="BF89" s="1"/>
      <c r="BG89" s="1"/>
    </row>
    <row r="90" spans="1:59">
      <c r="A90" s="4"/>
      <c r="B90" s="36"/>
      <c r="C90" s="23"/>
      <c r="D90" s="19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19"/>
      <c r="AI90" s="33"/>
      <c r="AJ90" s="33"/>
      <c r="AK90" s="33"/>
      <c r="AL90" s="33"/>
      <c r="AM90" s="33"/>
      <c r="AN90" s="33"/>
      <c r="AO90" s="33"/>
      <c r="AP90" s="33"/>
      <c r="AQ90" s="33"/>
      <c r="AR90" s="19"/>
      <c r="AS90" s="33"/>
      <c r="AT90" s="15"/>
      <c r="AU90" s="16"/>
      <c r="AV90" s="9"/>
      <c r="AW90" s="9"/>
      <c r="AX90" s="9"/>
      <c r="AY90" s="9"/>
      <c r="AZ90" s="9"/>
      <c r="BA90" s="9"/>
      <c r="BB90" s="9"/>
      <c r="BC90" s="1"/>
      <c r="BD90" s="1"/>
      <c r="BE90" s="1"/>
      <c r="BF90" s="1"/>
      <c r="BG90" s="1"/>
    </row>
    <row r="91" spans="1:59">
      <c r="A91" s="4"/>
      <c r="B91" s="36"/>
      <c r="C91" s="23"/>
      <c r="D91" s="19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19"/>
      <c r="AI91" s="33"/>
      <c r="AJ91" s="33"/>
      <c r="AK91" s="33"/>
      <c r="AL91" s="33"/>
      <c r="AM91" s="33"/>
      <c r="AN91" s="33"/>
      <c r="AO91" s="33"/>
      <c r="AP91" s="33"/>
      <c r="AQ91" s="33"/>
      <c r="AR91" s="19"/>
      <c r="AS91" s="33"/>
      <c r="AT91" s="15"/>
      <c r="AU91" s="16"/>
      <c r="AV91" s="9"/>
      <c r="AW91" s="9"/>
      <c r="AX91" s="9"/>
      <c r="AY91" s="9"/>
      <c r="AZ91" s="9"/>
      <c r="BA91" s="9"/>
      <c r="BB91" s="9"/>
      <c r="BC91" s="1"/>
      <c r="BD91" s="1"/>
      <c r="BE91" s="1"/>
      <c r="BF91" s="1"/>
      <c r="BG91" s="1"/>
    </row>
    <row r="92" spans="1:59">
      <c r="A92" s="4"/>
      <c r="B92" s="36"/>
      <c r="C92" s="23"/>
      <c r="D92" s="19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19"/>
      <c r="AI92" s="33"/>
      <c r="AJ92" s="33"/>
      <c r="AK92" s="33"/>
      <c r="AL92" s="33"/>
      <c r="AM92" s="33"/>
      <c r="AN92" s="33"/>
      <c r="AO92" s="33"/>
      <c r="AP92" s="33"/>
      <c r="AQ92" s="33"/>
      <c r="AR92" s="19"/>
      <c r="AS92" s="33"/>
      <c r="AT92" s="15"/>
      <c r="AU92" s="16"/>
      <c r="AV92" s="9"/>
      <c r="AW92" s="9"/>
      <c r="AX92" s="9"/>
      <c r="AY92" s="9"/>
      <c r="AZ92" s="9"/>
      <c r="BA92" s="9"/>
      <c r="BB92" s="9"/>
      <c r="BC92" s="1"/>
      <c r="BD92" s="1"/>
      <c r="BE92" s="1"/>
      <c r="BF92" s="1"/>
      <c r="BG92" s="1"/>
    </row>
    <row r="93" spans="1:59">
      <c r="A93" s="4"/>
      <c r="B93" s="36"/>
      <c r="C93" s="23"/>
      <c r="D93" s="19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19"/>
      <c r="AI93" s="33"/>
      <c r="AJ93" s="33"/>
      <c r="AK93" s="33"/>
      <c r="AL93" s="33"/>
      <c r="AM93" s="33"/>
      <c r="AN93" s="33"/>
      <c r="AO93" s="33"/>
      <c r="AP93" s="33"/>
      <c r="AQ93" s="33"/>
      <c r="AR93" s="19"/>
      <c r="AS93" s="33"/>
      <c r="AT93" s="15"/>
      <c r="AU93" s="16"/>
      <c r="AV93" s="9"/>
      <c r="AW93" s="9"/>
      <c r="AX93" s="9"/>
      <c r="AY93" s="9"/>
      <c r="AZ93" s="9"/>
      <c r="BA93" s="9"/>
      <c r="BB93" s="9"/>
      <c r="BC93" s="1"/>
      <c r="BD93" s="1"/>
      <c r="BE93" s="1"/>
      <c r="BF93" s="1"/>
      <c r="BG93" s="1"/>
    </row>
    <row r="94" spans="1:59">
      <c r="A94" s="4"/>
      <c r="B94" s="36"/>
      <c r="C94" s="23"/>
      <c r="D94" s="19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19"/>
      <c r="AI94" s="33"/>
      <c r="AJ94" s="33"/>
      <c r="AK94" s="33"/>
      <c r="AL94" s="33"/>
      <c r="AM94" s="33"/>
      <c r="AN94" s="33"/>
      <c r="AO94" s="33"/>
      <c r="AP94" s="33"/>
      <c r="AQ94" s="33"/>
      <c r="AR94" s="19"/>
      <c r="AS94" s="33"/>
      <c r="AT94" s="15"/>
      <c r="AU94" s="16"/>
      <c r="AV94" s="9"/>
      <c r="AW94" s="9"/>
      <c r="AX94" s="9"/>
      <c r="AY94" s="9"/>
      <c r="AZ94" s="9"/>
      <c r="BA94" s="9"/>
      <c r="BB94" s="9"/>
      <c r="BC94" s="1"/>
      <c r="BD94" s="1"/>
      <c r="BE94" s="1"/>
      <c r="BF94" s="1"/>
      <c r="BG94" s="1"/>
    </row>
    <row r="95" spans="1:59">
      <c r="A95" s="4"/>
      <c r="B95" s="36"/>
      <c r="C95" s="23"/>
      <c r="D95" s="19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19"/>
      <c r="AI95" s="33"/>
      <c r="AJ95" s="33"/>
      <c r="AK95" s="33"/>
      <c r="AL95" s="33"/>
      <c r="AM95" s="33"/>
      <c r="AN95" s="33"/>
      <c r="AO95" s="33"/>
      <c r="AP95" s="33"/>
      <c r="AQ95" s="33"/>
      <c r="AR95" s="19"/>
      <c r="AS95" s="33"/>
      <c r="AT95" s="15"/>
      <c r="AU95" s="16"/>
      <c r="AV95" s="9"/>
      <c r="AW95" s="9"/>
      <c r="AX95" s="9"/>
      <c r="AY95" s="9"/>
      <c r="AZ95" s="9"/>
      <c r="BA95" s="9"/>
      <c r="BB95" s="9"/>
      <c r="BC95" s="1"/>
      <c r="BD95" s="1"/>
      <c r="BE95" s="1"/>
      <c r="BF95" s="1"/>
      <c r="BG95" s="1"/>
    </row>
    <row r="96" spans="1:59">
      <c r="A96" s="4"/>
      <c r="B96" s="36"/>
      <c r="C96" s="23"/>
      <c r="D96" s="19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19"/>
      <c r="AI96" s="33"/>
      <c r="AJ96" s="33"/>
      <c r="AK96" s="33"/>
      <c r="AL96" s="33"/>
      <c r="AM96" s="33"/>
      <c r="AN96" s="33"/>
      <c r="AO96" s="33"/>
      <c r="AP96" s="33"/>
      <c r="AQ96" s="33"/>
      <c r="AR96" s="19"/>
      <c r="AS96" s="33"/>
      <c r="AT96" s="15"/>
      <c r="AU96" s="16"/>
      <c r="AV96" s="9"/>
      <c r="AW96" s="9"/>
      <c r="AX96" s="9"/>
      <c r="AY96" s="9"/>
      <c r="AZ96" s="9"/>
      <c r="BA96" s="9"/>
      <c r="BB96" s="9"/>
      <c r="BC96" s="1"/>
      <c r="BD96" s="1"/>
      <c r="BE96" s="1"/>
      <c r="BF96" s="1"/>
      <c r="BG96" s="1"/>
    </row>
    <row r="97" spans="1:59">
      <c r="A97" s="4"/>
      <c r="B97" s="36"/>
      <c r="C97" s="23"/>
      <c r="D97" s="19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19"/>
      <c r="AI97" s="33"/>
      <c r="AJ97" s="33"/>
      <c r="AK97" s="33"/>
      <c r="AL97" s="33"/>
      <c r="AM97" s="33"/>
      <c r="AN97" s="33"/>
      <c r="AO97" s="33"/>
      <c r="AP97" s="33"/>
      <c r="AQ97" s="33"/>
      <c r="AR97" s="19"/>
      <c r="AS97" s="33"/>
      <c r="AT97" s="15"/>
      <c r="AU97" s="16"/>
      <c r="AV97" s="9"/>
      <c r="AW97" s="9"/>
      <c r="AX97" s="9"/>
      <c r="AY97" s="9"/>
      <c r="AZ97" s="9"/>
      <c r="BA97" s="9"/>
      <c r="BB97" s="9"/>
      <c r="BC97" s="1"/>
      <c r="BD97" s="1"/>
      <c r="BE97" s="1"/>
      <c r="BF97" s="1"/>
      <c r="BG97" s="1"/>
    </row>
    <row r="98" spans="1:59">
      <c r="A98" s="4"/>
      <c r="B98" s="36"/>
      <c r="C98" s="23"/>
      <c r="D98" s="19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19"/>
      <c r="AI98" s="33"/>
      <c r="AJ98" s="33"/>
      <c r="AK98" s="33"/>
      <c r="AL98" s="33"/>
      <c r="AM98" s="33"/>
      <c r="AN98" s="33"/>
      <c r="AO98" s="33"/>
      <c r="AP98" s="33"/>
      <c r="AQ98" s="33"/>
      <c r="AR98" s="19"/>
      <c r="AS98" s="33"/>
      <c r="AT98" s="15"/>
      <c r="AU98" s="16"/>
      <c r="AV98" s="9"/>
      <c r="AW98" s="9"/>
      <c r="AX98" s="9"/>
      <c r="AY98" s="9"/>
      <c r="AZ98" s="9"/>
      <c r="BA98" s="9"/>
      <c r="BB98" s="9"/>
      <c r="BC98" s="1"/>
      <c r="BD98" s="1"/>
      <c r="BE98" s="1"/>
      <c r="BF98" s="1"/>
      <c r="BG98" s="1"/>
    </row>
    <row r="99" spans="1:59">
      <c r="A99" s="4"/>
      <c r="B99" s="36"/>
      <c r="C99" s="23"/>
      <c r="D99" s="19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19"/>
      <c r="AI99" s="33"/>
      <c r="AJ99" s="33"/>
      <c r="AK99" s="33"/>
      <c r="AL99" s="33"/>
      <c r="AM99" s="33"/>
      <c r="AN99" s="33"/>
      <c r="AO99" s="33"/>
      <c r="AP99" s="33"/>
      <c r="AQ99" s="33"/>
      <c r="AR99" s="19"/>
      <c r="AS99" s="33"/>
      <c r="AT99" s="15"/>
      <c r="AU99" s="16"/>
      <c r="AV99" s="9"/>
      <c r="AW99" s="9"/>
      <c r="AX99" s="9"/>
      <c r="AY99" s="9"/>
      <c r="AZ99" s="9"/>
      <c r="BA99" s="9"/>
      <c r="BB99" s="9"/>
      <c r="BC99" s="1"/>
      <c r="BD99" s="1"/>
      <c r="BE99" s="1"/>
      <c r="BF99" s="1"/>
      <c r="BG99" s="1"/>
    </row>
    <row r="100" spans="1:59">
      <c r="A100" s="4"/>
      <c r="B100" s="36"/>
      <c r="C100" s="23"/>
      <c r="D100" s="19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19"/>
      <c r="AI100" s="33"/>
      <c r="AJ100" s="33"/>
      <c r="AK100" s="33"/>
      <c r="AL100" s="33"/>
      <c r="AM100" s="33"/>
      <c r="AN100" s="33"/>
      <c r="AO100" s="33"/>
      <c r="AP100" s="33"/>
      <c r="AQ100" s="33"/>
      <c r="AR100" s="19"/>
      <c r="AS100" s="33"/>
      <c r="AT100" s="15"/>
      <c r="AU100" s="16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</row>
    <row r="101" spans="1:59">
      <c r="A101" s="4"/>
      <c r="B101" s="36"/>
      <c r="C101" s="23"/>
      <c r="D101" s="19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19"/>
      <c r="AI101" s="33"/>
      <c r="AJ101" s="33"/>
      <c r="AK101" s="33"/>
      <c r="AL101" s="33"/>
      <c r="AM101" s="33"/>
      <c r="AN101" s="33"/>
      <c r="AO101" s="33"/>
      <c r="AP101" s="33"/>
      <c r="AQ101" s="33"/>
      <c r="AR101" s="19"/>
      <c r="AS101" s="33"/>
      <c r="AT101" s="15"/>
      <c r="AU101" s="16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</row>
    <row r="102" spans="1:59">
      <c r="A102" s="4"/>
      <c r="B102" s="36"/>
      <c r="C102" s="23"/>
      <c r="D102" s="19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19"/>
      <c r="AI102" s="33"/>
      <c r="AJ102" s="33"/>
      <c r="AK102" s="33"/>
      <c r="AL102" s="33"/>
      <c r="AM102" s="33"/>
      <c r="AN102" s="33"/>
      <c r="AO102" s="33"/>
      <c r="AP102" s="33"/>
      <c r="AQ102" s="33"/>
      <c r="AR102" s="19"/>
      <c r="AS102" s="33"/>
      <c r="AT102" s="15"/>
      <c r="AU102" s="16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</row>
    <row r="103" spans="1:59">
      <c r="A103" s="4"/>
      <c r="B103" s="36"/>
      <c r="C103" s="23"/>
      <c r="D103" s="19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19"/>
      <c r="AI103" s="33"/>
      <c r="AJ103" s="33"/>
      <c r="AK103" s="33"/>
      <c r="AL103" s="33"/>
      <c r="AM103" s="33"/>
      <c r="AN103" s="33"/>
      <c r="AO103" s="33"/>
      <c r="AP103" s="33"/>
      <c r="AQ103" s="33"/>
      <c r="AR103" s="19"/>
      <c r="AS103" s="33"/>
      <c r="AT103" s="15"/>
      <c r="AU103" s="16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</row>
    <row r="104" spans="1:59">
      <c r="A104" s="4"/>
      <c r="B104" s="36"/>
      <c r="C104" s="23"/>
      <c r="D104" s="19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19"/>
      <c r="AI104" s="33"/>
      <c r="AJ104" s="33"/>
      <c r="AK104" s="33"/>
      <c r="AL104" s="33"/>
      <c r="AM104" s="33"/>
      <c r="AN104" s="33"/>
      <c r="AO104" s="33"/>
      <c r="AP104" s="33"/>
      <c r="AQ104" s="33"/>
      <c r="AR104" s="19"/>
      <c r="AS104" s="33"/>
      <c r="AT104" s="15"/>
      <c r="AU104" s="16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</row>
    <row r="105" spans="1:59">
      <c r="A105" s="4"/>
      <c r="B105" s="37"/>
      <c r="C105" s="23"/>
      <c r="D105" s="19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19"/>
      <c r="AI105" s="33"/>
      <c r="AJ105" s="33"/>
      <c r="AK105" s="33"/>
      <c r="AL105" s="33"/>
      <c r="AM105" s="33"/>
      <c r="AN105" s="33"/>
      <c r="AO105" s="33"/>
      <c r="AP105" s="33"/>
      <c r="AQ105" s="33"/>
      <c r="AR105" s="19"/>
      <c r="AS105" s="33"/>
      <c r="AT105" s="15"/>
      <c r="AU105" s="16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</row>
    <row r="106" spans="1:59">
      <c r="A106" s="4"/>
      <c r="B106" s="37"/>
      <c r="C106" s="23"/>
      <c r="D106" s="19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19"/>
      <c r="AI106" s="33"/>
      <c r="AJ106" s="33"/>
      <c r="AK106" s="33"/>
      <c r="AL106" s="33"/>
      <c r="AM106" s="33"/>
      <c r="AN106" s="33"/>
      <c r="AO106" s="33"/>
      <c r="AP106" s="33"/>
      <c r="AQ106" s="33"/>
      <c r="AR106" s="19"/>
      <c r="AS106" s="33"/>
      <c r="AT106" s="15"/>
      <c r="AU106" s="16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</row>
    <row r="107" spans="1:59">
      <c r="A107" s="4"/>
      <c r="B107" s="37"/>
      <c r="C107" s="23"/>
      <c r="D107" s="19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19"/>
      <c r="AI107" s="33"/>
      <c r="AJ107" s="33"/>
      <c r="AK107" s="33"/>
      <c r="AL107" s="33"/>
      <c r="AM107" s="33"/>
      <c r="AN107" s="33"/>
      <c r="AO107" s="33"/>
      <c r="AP107" s="33"/>
      <c r="AQ107" s="33"/>
      <c r="AR107" s="19"/>
      <c r="AS107" s="33"/>
      <c r="AT107" s="15"/>
      <c r="AU107" s="16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</row>
    <row r="108" spans="1:59">
      <c r="B108" s="36"/>
      <c r="C108" s="23"/>
      <c r="D108" s="19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19"/>
      <c r="AI108" s="33"/>
      <c r="AJ108" s="33"/>
      <c r="AK108" s="33"/>
      <c r="AL108" s="33"/>
      <c r="AM108" s="33"/>
      <c r="AN108" s="33"/>
      <c r="AO108" s="33"/>
      <c r="AP108" s="33"/>
      <c r="AQ108" s="33"/>
      <c r="AR108" s="19"/>
      <c r="AS108" s="33"/>
      <c r="AT108" s="15"/>
      <c r="AU108" s="16"/>
    </row>
    <row r="109" spans="1:59">
      <c r="B109" s="37"/>
      <c r="C109" s="23"/>
      <c r="D109" s="19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19"/>
      <c r="AI109" s="33"/>
      <c r="AJ109" s="33"/>
      <c r="AK109" s="33"/>
      <c r="AL109" s="33"/>
      <c r="AM109" s="33"/>
      <c r="AN109" s="33"/>
      <c r="AO109" s="33"/>
      <c r="AP109" s="33"/>
      <c r="AQ109" s="33"/>
      <c r="AR109" s="19"/>
      <c r="AS109" s="33"/>
      <c r="AT109" s="15"/>
      <c r="AU109" s="16"/>
    </row>
    <row r="110" spans="1:59">
      <c r="B110" s="36"/>
      <c r="C110" s="23"/>
      <c r="D110" s="19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19"/>
      <c r="AI110" s="33"/>
      <c r="AJ110" s="33"/>
      <c r="AK110" s="33"/>
      <c r="AL110" s="33"/>
      <c r="AM110" s="33"/>
      <c r="AN110" s="33"/>
      <c r="AO110" s="33"/>
      <c r="AP110" s="33"/>
      <c r="AQ110" s="33"/>
      <c r="AR110" s="19"/>
      <c r="AS110" s="33"/>
      <c r="AT110" s="15"/>
      <c r="AU110" s="16"/>
    </row>
    <row r="111" spans="1:59">
      <c r="B111" s="36"/>
      <c r="C111" s="23"/>
      <c r="D111" s="19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19"/>
      <c r="AI111" s="33"/>
      <c r="AJ111" s="33"/>
      <c r="AK111" s="33"/>
      <c r="AL111" s="33"/>
      <c r="AM111" s="33"/>
      <c r="AN111" s="33"/>
      <c r="AO111" s="33"/>
      <c r="AP111" s="33"/>
      <c r="AQ111" s="33"/>
      <c r="AR111" s="19"/>
      <c r="AS111" s="33"/>
      <c r="AT111" s="15"/>
      <c r="AU111" s="16"/>
    </row>
    <row r="112" spans="1:59">
      <c r="B112" s="36"/>
      <c r="C112" s="23"/>
      <c r="D112" s="19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19"/>
      <c r="AI112" s="33"/>
      <c r="AJ112" s="33"/>
      <c r="AK112" s="33"/>
      <c r="AL112" s="33"/>
      <c r="AM112" s="33"/>
      <c r="AN112" s="33"/>
      <c r="AO112" s="33"/>
      <c r="AP112" s="33"/>
      <c r="AQ112" s="33"/>
      <c r="AR112" s="19"/>
      <c r="AS112" s="33"/>
      <c r="AT112" s="15"/>
      <c r="AU112" s="16"/>
    </row>
    <row r="113" spans="2:47">
      <c r="B113" s="36"/>
      <c r="C113" s="23"/>
      <c r="D113" s="19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19"/>
      <c r="AI113" s="33"/>
      <c r="AJ113" s="33"/>
      <c r="AK113" s="33"/>
      <c r="AL113" s="33"/>
      <c r="AM113" s="33"/>
      <c r="AN113" s="33"/>
      <c r="AO113" s="33"/>
      <c r="AP113" s="33"/>
      <c r="AQ113" s="33"/>
      <c r="AR113" s="19"/>
      <c r="AS113" s="33"/>
      <c r="AT113" s="15"/>
      <c r="AU113" s="16"/>
    </row>
    <row r="114" spans="2:47">
      <c r="B114" s="36"/>
      <c r="C114" s="23"/>
      <c r="D114" s="19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19"/>
      <c r="AI114" s="33"/>
      <c r="AJ114" s="33"/>
      <c r="AK114" s="33"/>
      <c r="AL114" s="33"/>
      <c r="AM114" s="33"/>
      <c r="AN114" s="33"/>
      <c r="AO114" s="33"/>
      <c r="AP114" s="33"/>
      <c r="AQ114" s="33"/>
      <c r="AR114" s="19"/>
      <c r="AS114" s="33"/>
      <c r="AT114" s="15"/>
      <c r="AU114" s="16"/>
    </row>
    <row r="115" spans="2:47">
      <c r="B115" s="36"/>
      <c r="C115" s="23"/>
      <c r="D115" s="19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19"/>
      <c r="AI115" s="33"/>
      <c r="AJ115" s="33"/>
      <c r="AK115" s="33"/>
      <c r="AL115" s="33"/>
      <c r="AM115" s="33"/>
      <c r="AN115" s="33"/>
      <c r="AO115" s="33"/>
      <c r="AP115" s="33"/>
      <c r="AQ115" s="33"/>
      <c r="AR115" s="19"/>
      <c r="AS115" s="33"/>
      <c r="AT115" s="15"/>
      <c r="AU115" s="16"/>
    </row>
    <row r="116" spans="2:47">
      <c r="B116" s="36"/>
      <c r="C116" s="23"/>
      <c r="D116" s="19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19"/>
      <c r="AI116" s="33"/>
      <c r="AJ116" s="33"/>
      <c r="AK116" s="33"/>
      <c r="AL116" s="33"/>
      <c r="AM116" s="33"/>
      <c r="AN116" s="33"/>
      <c r="AO116" s="33"/>
      <c r="AP116" s="33"/>
      <c r="AQ116" s="33"/>
      <c r="AR116" s="19"/>
      <c r="AS116" s="33"/>
      <c r="AT116" s="15"/>
      <c r="AU116" s="16"/>
    </row>
    <row r="117" spans="2:47">
      <c r="B117" s="36"/>
      <c r="C117" s="23"/>
      <c r="D117" s="19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19"/>
      <c r="AI117" s="33"/>
      <c r="AJ117" s="33"/>
      <c r="AK117" s="33"/>
      <c r="AL117" s="33"/>
      <c r="AM117" s="33"/>
      <c r="AN117" s="33"/>
      <c r="AO117" s="33"/>
      <c r="AP117" s="33"/>
      <c r="AQ117" s="33"/>
      <c r="AR117" s="19"/>
      <c r="AS117" s="33"/>
      <c r="AT117" s="15"/>
      <c r="AU117" s="16"/>
    </row>
    <row r="118" spans="2:47">
      <c r="B118" s="59"/>
      <c r="C118" s="23"/>
      <c r="D118" s="21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21"/>
      <c r="AI118" s="33"/>
      <c r="AJ118" s="33"/>
      <c r="AK118" s="33"/>
      <c r="AL118" s="33"/>
      <c r="AM118" s="33"/>
      <c r="AN118" s="33"/>
      <c r="AO118" s="33"/>
      <c r="AP118" s="33"/>
      <c r="AQ118" s="33"/>
      <c r="AR118" s="21"/>
      <c r="AS118" s="33"/>
      <c r="AT118" s="15"/>
      <c r="AU118" s="16"/>
    </row>
    <row r="119" spans="2:47">
      <c r="B119" s="36"/>
      <c r="C119" s="23"/>
      <c r="D119" s="19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19"/>
      <c r="AI119" s="33"/>
      <c r="AJ119" s="33"/>
      <c r="AK119" s="33"/>
      <c r="AL119" s="33"/>
      <c r="AM119" s="33"/>
      <c r="AN119" s="33"/>
      <c r="AO119" s="33"/>
      <c r="AP119" s="33"/>
      <c r="AQ119" s="33"/>
      <c r="AR119" s="19"/>
      <c r="AS119" s="33"/>
      <c r="AT119" s="15"/>
      <c r="AU119" s="16"/>
    </row>
    <row r="120" spans="2:47">
      <c r="B120" s="55"/>
      <c r="C120" s="23"/>
      <c r="D120" s="24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24"/>
      <c r="AI120" s="33"/>
      <c r="AJ120" s="33"/>
      <c r="AK120" s="33"/>
      <c r="AL120" s="33"/>
      <c r="AM120" s="33"/>
      <c r="AN120" s="33"/>
      <c r="AO120" s="33"/>
      <c r="AP120" s="33"/>
      <c r="AQ120" s="33"/>
      <c r="AR120" s="24"/>
      <c r="AS120" s="33"/>
      <c r="AT120" s="15"/>
      <c r="AU120" s="16"/>
    </row>
    <row r="121" spans="2:47">
      <c r="B121" s="37"/>
      <c r="C121" s="23"/>
      <c r="D121" s="19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19"/>
      <c r="AI121" s="33"/>
      <c r="AJ121" s="33"/>
      <c r="AK121" s="33"/>
      <c r="AL121" s="33"/>
      <c r="AM121" s="33"/>
      <c r="AN121" s="33"/>
      <c r="AO121" s="33"/>
      <c r="AP121" s="33"/>
      <c r="AQ121" s="33"/>
      <c r="AR121" s="19"/>
      <c r="AS121" s="33"/>
      <c r="AT121" s="15"/>
      <c r="AU121" s="16"/>
    </row>
    <row r="122" spans="2:47">
      <c r="B122" s="54"/>
      <c r="C122" s="23"/>
      <c r="D122" s="29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4"/>
      <c r="AI122" s="33"/>
      <c r="AJ122" s="33"/>
      <c r="AK122" s="33"/>
      <c r="AL122" s="33"/>
      <c r="AM122" s="33"/>
      <c r="AN122" s="33"/>
      <c r="AO122" s="33"/>
      <c r="AP122" s="33"/>
      <c r="AQ122" s="33"/>
      <c r="AR122" s="29"/>
      <c r="AS122" s="33"/>
      <c r="AT122" s="15"/>
      <c r="AU122" s="16"/>
    </row>
    <row r="123" spans="2:47">
      <c r="B123" s="36"/>
      <c r="C123" s="23"/>
      <c r="D123" s="19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19"/>
      <c r="AI123" s="33"/>
      <c r="AJ123" s="33"/>
      <c r="AK123" s="33"/>
      <c r="AL123" s="33"/>
      <c r="AM123" s="33"/>
      <c r="AN123" s="33"/>
      <c r="AO123" s="33"/>
      <c r="AP123" s="33"/>
      <c r="AQ123" s="33"/>
      <c r="AR123" s="19"/>
      <c r="AS123" s="33"/>
      <c r="AT123" s="15"/>
      <c r="AU123" s="16"/>
    </row>
    <row r="124" spans="2:47">
      <c r="B124" s="36"/>
      <c r="C124" s="23"/>
      <c r="D124" s="19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19"/>
      <c r="AI124" s="33"/>
      <c r="AJ124" s="33"/>
      <c r="AK124" s="33"/>
      <c r="AL124" s="33"/>
      <c r="AM124" s="33"/>
      <c r="AN124" s="33"/>
      <c r="AO124" s="33"/>
      <c r="AP124" s="33"/>
      <c r="AQ124" s="33"/>
      <c r="AR124" s="19"/>
      <c r="AS124" s="33"/>
      <c r="AT124" s="15"/>
      <c r="AU124" s="16"/>
    </row>
    <row r="125" spans="2:47">
      <c r="B125" s="36"/>
      <c r="C125" s="23"/>
      <c r="D125" s="19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19"/>
      <c r="AI125" s="33"/>
      <c r="AJ125" s="33"/>
      <c r="AK125" s="33"/>
      <c r="AL125" s="33"/>
      <c r="AM125" s="33"/>
      <c r="AN125" s="33"/>
      <c r="AO125" s="33"/>
      <c r="AP125" s="33"/>
      <c r="AQ125" s="33"/>
      <c r="AR125" s="19"/>
      <c r="AS125" s="33"/>
      <c r="AT125" s="15"/>
      <c r="AU125" s="16"/>
    </row>
    <row r="126" spans="2:47">
      <c r="B126" s="36"/>
      <c r="C126" s="23"/>
      <c r="D126" s="19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19"/>
      <c r="AI126" s="33"/>
      <c r="AJ126" s="33"/>
      <c r="AK126" s="33"/>
      <c r="AL126" s="33"/>
      <c r="AM126" s="33"/>
      <c r="AN126" s="33"/>
      <c r="AO126" s="33"/>
      <c r="AP126" s="33"/>
      <c r="AQ126" s="33"/>
      <c r="AR126" s="19"/>
      <c r="AS126" s="33"/>
      <c r="AT126" s="15"/>
      <c r="AU126" s="16"/>
    </row>
    <row r="127" spans="2:47">
      <c r="B127" s="36"/>
      <c r="C127" s="23"/>
      <c r="D127" s="19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19"/>
      <c r="AI127" s="33"/>
      <c r="AJ127" s="33"/>
      <c r="AK127" s="33"/>
      <c r="AL127" s="33"/>
      <c r="AM127" s="33"/>
      <c r="AN127" s="33"/>
      <c r="AO127" s="33"/>
      <c r="AP127" s="33"/>
      <c r="AQ127" s="33"/>
      <c r="AR127" s="19"/>
      <c r="AS127" s="33"/>
      <c r="AT127" s="15"/>
      <c r="AU127" s="16"/>
    </row>
    <row r="128" spans="2:47">
      <c r="B128" s="37"/>
      <c r="C128" s="23"/>
      <c r="D128" s="19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19"/>
      <c r="AI128" s="33"/>
      <c r="AJ128" s="33"/>
      <c r="AK128" s="33"/>
      <c r="AL128" s="33"/>
      <c r="AM128" s="33"/>
      <c r="AN128" s="33"/>
      <c r="AO128" s="33"/>
      <c r="AP128" s="33"/>
      <c r="AQ128" s="33"/>
      <c r="AR128" s="19"/>
      <c r="AS128" s="33"/>
      <c r="AT128" s="15"/>
      <c r="AU128" s="16"/>
    </row>
    <row r="129" spans="2:47">
      <c r="B129" s="36"/>
      <c r="C129" s="23"/>
      <c r="D129" s="19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19"/>
      <c r="AI129" s="33"/>
      <c r="AJ129" s="33"/>
      <c r="AK129" s="33"/>
      <c r="AL129" s="33"/>
      <c r="AM129" s="33"/>
      <c r="AN129" s="33"/>
      <c r="AO129" s="33"/>
      <c r="AP129" s="33"/>
      <c r="AQ129" s="33"/>
      <c r="AR129" s="19"/>
      <c r="AS129" s="33"/>
      <c r="AT129" s="15"/>
      <c r="AU129" s="16"/>
    </row>
    <row r="130" spans="2:47">
      <c r="B130" s="37"/>
      <c r="C130" s="23"/>
      <c r="D130" s="19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19"/>
      <c r="AI130" s="33"/>
      <c r="AJ130" s="33"/>
      <c r="AK130" s="33"/>
      <c r="AL130" s="33"/>
      <c r="AM130" s="33"/>
      <c r="AN130" s="33"/>
      <c r="AO130" s="33"/>
      <c r="AP130" s="33"/>
      <c r="AQ130" s="33"/>
      <c r="AR130" s="19"/>
      <c r="AS130" s="33"/>
      <c r="AT130" s="15"/>
      <c r="AU130" s="16"/>
    </row>
    <row r="131" spans="2:47">
      <c r="B131" s="36"/>
      <c r="C131" s="23"/>
      <c r="D131" s="19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19"/>
      <c r="AI131" s="33"/>
      <c r="AJ131" s="33"/>
      <c r="AK131" s="33"/>
      <c r="AL131" s="33"/>
      <c r="AM131" s="33"/>
      <c r="AN131" s="33"/>
      <c r="AO131" s="33"/>
      <c r="AP131" s="33"/>
      <c r="AQ131" s="33"/>
      <c r="AR131" s="19"/>
      <c r="AS131" s="33"/>
      <c r="AT131" s="15"/>
      <c r="AU131" s="16"/>
    </row>
    <row r="132" spans="2:47">
      <c r="B132" s="37"/>
      <c r="C132" s="23"/>
      <c r="D132" s="19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19"/>
      <c r="AI132" s="33"/>
      <c r="AJ132" s="33"/>
      <c r="AK132" s="33"/>
      <c r="AL132" s="33"/>
      <c r="AM132" s="33"/>
      <c r="AN132" s="33"/>
      <c r="AO132" s="33"/>
      <c r="AP132" s="33"/>
      <c r="AQ132" s="33"/>
      <c r="AR132" s="19"/>
      <c r="AS132" s="33"/>
      <c r="AT132" s="15"/>
      <c r="AU132" s="16"/>
    </row>
    <row r="133" spans="2:47">
      <c r="B133" s="36"/>
      <c r="C133" s="23"/>
      <c r="D133" s="19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19"/>
      <c r="AI133" s="33"/>
      <c r="AJ133" s="33"/>
      <c r="AK133" s="33"/>
      <c r="AL133" s="33"/>
      <c r="AM133" s="33"/>
      <c r="AN133" s="33"/>
      <c r="AO133" s="33"/>
      <c r="AP133" s="33"/>
      <c r="AQ133" s="33"/>
      <c r="AR133" s="19"/>
      <c r="AS133" s="33"/>
      <c r="AT133" s="15"/>
      <c r="AU133" s="16"/>
    </row>
    <row r="134" spans="2:47">
      <c r="B134" s="36"/>
      <c r="C134" s="23"/>
      <c r="D134" s="19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19"/>
      <c r="AI134" s="33"/>
      <c r="AJ134" s="33"/>
      <c r="AK134" s="33"/>
      <c r="AL134" s="33"/>
      <c r="AM134" s="33"/>
      <c r="AN134" s="33"/>
      <c r="AO134" s="33"/>
      <c r="AP134" s="33"/>
      <c r="AQ134" s="33"/>
      <c r="AR134" s="19"/>
      <c r="AS134" s="33"/>
      <c r="AT134" s="15"/>
      <c r="AU134" s="16"/>
    </row>
    <row r="135" spans="2:47">
      <c r="B135" s="36"/>
      <c r="C135" s="23"/>
      <c r="D135" s="19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19"/>
      <c r="AI135" s="33"/>
      <c r="AJ135" s="33"/>
      <c r="AK135" s="33"/>
      <c r="AL135" s="33"/>
      <c r="AM135" s="33"/>
      <c r="AN135" s="33"/>
      <c r="AO135" s="33"/>
      <c r="AP135" s="33"/>
      <c r="AQ135" s="33"/>
      <c r="AR135" s="19"/>
      <c r="AS135" s="33"/>
      <c r="AT135" s="15"/>
      <c r="AU135" s="16"/>
    </row>
    <row r="136" spans="2:47">
      <c r="B136" s="36"/>
      <c r="C136" s="23"/>
      <c r="D136" s="19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19"/>
      <c r="AI136" s="33"/>
      <c r="AJ136" s="33"/>
      <c r="AK136" s="33"/>
      <c r="AL136" s="33"/>
      <c r="AM136" s="33"/>
      <c r="AN136" s="33"/>
      <c r="AO136" s="33"/>
      <c r="AP136" s="33"/>
      <c r="AQ136" s="33"/>
      <c r="AR136" s="19"/>
      <c r="AS136" s="33"/>
      <c r="AT136" s="15"/>
      <c r="AU136" s="16"/>
    </row>
    <row r="137" spans="2:47">
      <c r="B137" s="36"/>
      <c r="C137" s="23"/>
      <c r="D137" s="19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19"/>
      <c r="AI137" s="33"/>
      <c r="AJ137" s="33"/>
      <c r="AK137" s="33"/>
      <c r="AL137" s="33"/>
      <c r="AM137" s="33"/>
      <c r="AN137" s="33"/>
      <c r="AO137" s="33"/>
      <c r="AP137" s="33"/>
      <c r="AQ137" s="33"/>
      <c r="AR137" s="19"/>
      <c r="AS137" s="33"/>
      <c r="AT137" s="15"/>
      <c r="AU137" s="16"/>
    </row>
    <row r="138" spans="2:47">
      <c r="B138" s="36"/>
      <c r="C138" s="23"/>
      <c r="D138" s="19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19"/>
      <c r="AI138" s="33"/>
      <c r="AJ138" s="33"/>
      <c r="AK138" s="33"/>
      <c r="AL138" s="33"/>
      <c r="AM138" s="33"/>
      <c r="AN138" s="33"/>
      <c r="AO138" s="33"/>
      <c r="AP138" s="33"/>
      <c r="AQ138" s="33"/>
      <c r="AR138" s="19"/>
      <c r="AS138" s="33"/>
      <c r="AT138" s="15"/>
      <c r="AU138" s="16"/>
    </row>
    <row r="139" spans="2:47">
      <c r="B139" s="36"/>
      <c r="C139" s="23"/>
      <c r="D139" s="19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19"/>
      <c r="AI139" s="33"/>
      <c r="AJ139" s="33"/>
      <c r="AK139" s="33"/>
      <c r="AL139" s="33"/>
      <c r="AM139" s="33"/>
      <c r="AN139" s="33"/>
      <c r="AO139" s="33"/>
      <c r="AP139" s="33"/>
      <c r="AQ139" s="33"/>
      <c r="AR139" s="19"/>
      <c r="AS139" s="33"/>
      <c r="AT139" s="15"/>
      <c r="AU139" s="16"/>
    </row>
    <row r="140" spans="2:47">
      <c r="B140" s="36"/>
      <c r="C140" s="23"/>
      <c r="D140" s="19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19"/>
      <c r="AI140" s="33"/>
      <c r="AJ140" s="33"/>
      <c r="AK140" s="33"/>
      <c r="AL140" s="33"/>
      <c r="AM140" s="33"/>
      <c r="AN140" s="33"/>
      <c r="AO140" s="33"/>
      <c r="AP140" s="33"/>
      <c r="AQ140" s="33"/>
      <c r="AR140" s="19"/>
      <c r="AS140" s="33"/>
      <c r="AT140" s="15"/>
      <c r="AU140" s="16"/>
    </row>
    <row r="141" spans="2:47">
      <c r="B141" s="36"/>
      <c r="C141" s="23"/>
      <c r="D141" s="19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19"/>
      <c r="AI141" s="33"/>
      <c r="AJ141" s="33"/>
      <c r="AK141" s="33"/>
      <c r="AL141" s="33"/>
      <c r="AM141" s="33"/>
      <c r="AN141" s="33"/>
      <c r="AO141" s="33"/>
      <c r="AP141" s="33"/>
      <c r="AQ141" s="33"/>
      <c r="AR141" s="19"/>
      <c r="AS141" s="33"/>
      <c r="AT141" s="15"/>
      <c r="AU141" s="16"/>
    </row>
    <row r="142" spans="2:47">
      <c r="B142" s="53"/>
      <c r="C142" s="23"/>
      <c r="D142" s="29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4"/>
      <c r="AI142" s="33"/>
      <c r="AJ142" s="33"/>
      <c r="AK142" s="33"/>
      <c r="AL142" s="33"/>
      <c r="AM142" s="33"/>
      <c r="AN142" s="33"/>
      <c r="AO142" s="33"/>
      <c r="AP142" s="33"/>
      <c r="AQ142" s="33"/>
      <c r="AR142" s="29"/>
      <c r="AS142" s="33"/>
      <c r="AT142" s="15"/>
      <c r="AU142" s="16"/>
    </row>
    <row r="143" spans="2:47">
      <c r="B143" s="36"/>
      <c r="C143" s="23"/>
      <c r="D143" s="19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19"/>
      <c r="AI143" s="33"/>
      <c r="AJ143" s="33"/>
      <c r="AK143" s="33"/>
      <c r="AL143" s="33"/>
      <c r="AM143" s="33"/>
      <c r="AN143" s="33"/>
      <c r="AO143" s="33"/>
      <c r="AP143" s="33"/>
      <c r="AQ143" s="33"/>
      <c r="AR143" s="19"/>
      <c r="AS143" s="33"/>
      <c r="AT143" s="15"/>
      <c r="AU143" s="16"/>
    </row>
    <row r="144" spans="2:47">
      <c r="B144" s="36"/>
      <c r="C144" s="23"/>
      <c r="D144" s="19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19"/>
      <c r="AI144" s="33"/>
      <c r="AJ144" s="33"/>
      <c r="AK144" s="33"/>
      <c r="AL144" s="33"/>
      <c r="AM144" s="33"/>
      <c r="AN144" s="33"/>
      <c r="AO144" s="33"/>
      <c r="AP144" s="33"/>
      <c r="AQ144" s="33"/>
      <c r="AR144" s="19"/>
      <c r="AS144" s="33"/>
      <c r="AT144" s="15"/>
      <c r="AU144" s="16"/>
    </row>
    <row r="145" spans="2:47">
      <c r="B145" s="36"/>
      <c r="C145" s="23"/>
      <c r="D145" s="19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19"/>
      <c r="AI145" s="33"/>
      <c r="AJ145" s="33"/>
      <c r="AK145" s="33"/>
      <c r="AL145" s="33"/>
      <c r="AM145" s="33"/>
      <c r="AN145" s="33"/>
      <c r="AO145" s="33"/>
      <c r="AP145" s="33"/>
      <c r="AQ145" s="33"/>
      <c r="AR145" s="19"/>
      <c r="AS145" s="33"/>
      <c r="AT145" s="15"/>
      <c r="AU145" s="16"/>
    </row>
    <row r="146" spans="2:47">
      <c r="B146" s="36"/>
      <c r="C146" s="23"/>
      <c r="D146" s="19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19"/>
      <c r="AI146" s="33"/>
      <c r="AJ146" s="33"/>
      <c r="AK146" s="33"/>
      <c r="AL146" s="33"/>
      <c r="AM146" s="33"/>
      <c r="AN146" s="33"/>
      <c r="AO146" s="33"/>
      <c r="AP146" s="33"/>
      <c r="AQ146" s="33"/>
      <c r="AR146" s="19"/>
      <c r="AS146" s="33"/>
      <c r="AT146" s="15"/>
      <c r="AU146" s="16"/>
    </row>
    <row r="147" spans="2:47">
      <c r="B147" s="36"/>
      <c r="C147" s="23"/>
      <c r="D147" s="19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19"/>
      <c r="AI147" s="33"/>
      <c r="AJ147" s="33"/>
      <c r="AK147" s="33"/>
      <c r="AL147" s="33"/>
      <c r="AM147" s="33"/>
      <c r="AN147" s="33"/>
      <c r="AO147" s="33"/>
      <c r="AP147" s="33"/>
      <c r="AQ147" s="33"/>
      <c r="AR147" s="19"/>
      <c r="AS147" s="33"/>
      <c r="AT147" s="15"/>
      <c r="AU147" s="16"/>
    </row>
    <row r="148" spans="2:47">
      <c r="B148" s="36"/>
      <c r="C148" s="23"/>
      <c r="D148" s="19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19"/>
      <c r="AI148" s="33"/>
      <c r="AJ148" s="33"/>
      <c r="AK148" s="33"/>
      <c r="AL148" s="33"/>
      <c r="AM148" s="33"/>
      <c r="AN148" s="33"/>
      <c r="AO148" s="33"/>
      <c r="AP148" s="33"/>
      <c r="AQ148" s="33"/>
      <c r="AR148" s="19"/>
      <c r="AS148" s="33"/>
      <c r="AT148" s="15"/>
      <c r="AU148" s="16"/>
    </row>
    <row r="149" spans="2:47">
      <c r="B149" s="36"/>
      <c r="C149" s="23"/>
      <c r="D149" s="19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19"/>
      <c r="AI149" s="33"/>
      <c r="AJ149" s="33"/>
      <c r="AK149" s="33"/>
      <c r="AL149" s="33"/>
      <c r="AM149" s="33"/>
      <c r="AN149" s="33"/>
      <c r="AO149" s="33"/>
      <c r="AP149" s="33"/>
      <c r="AQ149" s="33"/>
      <c r="AR149" s="19"/>
      <c r="AS149" s="33"/>
      <c r="AT149" s="15"/>
      <c r="AU149" s="16"/>
    </row>
    <row r="150" spans="2:47">
      <c r="B150" s="36"/>
      <c r="C150" s="23"/>
      <c r="D150" s="19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19"/>
      <c r="AI150" s="33"/>
      <c r="AJ150" s="33"/>
      <c r="AK150" s="33"/>
      <c r="AL150" s="33"/>
      <c r="AM150" s="33"/>
      <c r="AN150" s="33"/>
      <c r="AO150" s="33"/>
      <c r="AP150" s="33"/>
      <c r="AQ150" s="33"/>
      <c r="AR150" s="19"/>
      <c r="AS150" s="33"/>
      <c r="AT150" s="15"/>
      <c r="AU150" s="16"/>
    </row>
    <row r="151" spans="2:47">
      <c r="B151" s="36"/>
      <c r="C151" s="23"/>
      <c r="D151" s="19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19"/>
      <c r="AI151" s="33"/>
      <c r="AJ151" s="33"/>
      <c r="AK151" s="33"/>
      <c r="AL151" s="33"/>
      <c r="AM151" s="33"/>
      <c r="AN151" s="33"/>
      <c r="AO151" s="33"/>
      <c r="AP151" s="33"/>
      <c r="AQ151" s="33"/>
      <c r="AR151" s="19"/>
      <c r="AS151" s="33"/>
      <c r="AT151" s="15"/>
      <c r="AU151" s="16"/>
    </row>
    <row r="152" spans="2:47">
      <c r="B152" s="36"/>
      <c r="C152" s="23"/>
      <c r="D152" s="19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19"/>
      <c r="AI152" s="33"/>
      <c r="AJ152" s="33"/>
      <c r="AK152" s="33"/>
      <c r="AL152" s="33"/>
      <c r="AM152" s="33"/>
      <c r="AN152" s="33"/>
      <c r="AO152" s="33"/>
      <c r="AP152" s="33"/>
      <c r="AQ152" s="33"/>
      <c r="AR152" s="19"/>
      <c r="AS152" s="33"/>
      <c r="AT152" s="15"/>
      <c r="AU152" s="16"/>
    </row>
    <row r="153" spans="2:47">
      <c r="B153" s="36"/>
      <c r="C153" s="23"/>
      <c r="D153" s="19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19"/>
      <c r="AI153" s="33"/>
      <c r="AJ153" s="33"/>
      <c r="AK153" s="33"/>
      <c r="AL153" s="33"/>
      <c r="AM153" s="33"/>
      <c r="AN153" s="33"/>
      <c r="AO153" s="33"/>
      <c r="AP153" s="33"/>
      <c r="AQ153" s="33"/>
      <c r="AR153" s="19"/>
      <c r="AS153" s="33"/>
      <c r="AT153" s="15"/>
      <c r="AU153" s="16"/>
    </row>
    <row r="154" spans="2:47">
      <c r="B154" s="36"/>
      <c r="C154" s="23"/>
      <c r="D154" s="19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19"/>
      <c r="AI154" s="33"/>
      <c r="AJ154" s="33"/>
      <c r="AK154" s="33"/>
      <c r="AL154" s="33"/>
      <c r="AM154" s="33"/>
      <c r="AN154" s="33"/>
      <c r="AO154" s="33"/>
      <c r="AP154" s="33"/>
      <c r="AQ154" s="33"/>
      <c r="AR154" s="19"/>
      <c r="AS154" s="33"/>
      <c r="AT154" s="15"/>
      <c r="AU154" s="16"/>
    </row>
    <row r="155" spans="2:47">
      <c r="B155" s="36"/>
      <c r="C155" s="23"/>
      <c r="D155" s="19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19"/>
      <c r="AI155" s="33"/>
      <c r="AJ155" s="33"/>
      <c r="AK155" s="33"/>
      <c r="AL155" s="33"/>
      <c r="AM155" s="33"/>
      <c r="AN155" s="33"/>
      <c r="AO155" s="33"/>
      <c r="AP155" s="33"/>
      <c r="AQ155" s="33"/>
      <c r="AR155" s="19"/>
      <c r="AS155" s="33"/>
      <c r="AT155" s="15"/>
      <c r="AU155" s="16"/>
    </row>
    <row r="156" spans="2:47">
      <c r="B156" s="37"/>
      <c r="C156" s="23"/>
      <c r="D156" s="19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19"/>
      <c r="AI156" s="33"/>
      <c r="AJ156" s="33"/>
      <c r="AK156" s="33"/>
      <c r="AL156" s="33"/>
      <c r="AM156" s="33"/>
      <c r="AN156" s="33"/>
      <c r="AO156" s="33"/>
      <c r="AP156" s="33"/>
      <c r="AQ156" s="33"/>
      <c r="AR156" s="19"/>
      <c r="AS156" s="33"/>
      <c r="AT156" s="15"/>
      <c r="AU156" s="16"/>
    </row>
    <row r="157" spans="2:47">
      <c r="B157" s="36"/>
      <c r="C157" s="23"/>
      <c r="D157" s="19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19"/>
      <c r="AI157" s="33"/>
      <c r="AJ157" s="33"/>
      <c r="AK157" s="33"/>
      <c r="AL157" s="33"/>
      <c r="AM157" s="33"/>
      <c r="AN157" s="33"/>
      <c r="AO157" s="33"/>
      <c r="AP157" s="33"/>
      <c r="AQ157" s="33"/>
      <c r="AR157" s="19"/>
      <c r="AS157" s="33"/>
      <c r="AT157" s="15"/>
      <c r="AU157" s="16"/>
    </row>
    <row r="158" spans="2:47">
      <c r="B158" s="36"/>
      <c r="C158" s="23"/>
      <c r="D158" s="19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19"/>
      <c r="AI158" s="33"/>
      <c r="AJ158" s="33"/>
      <c r="AK158" s="33"/>
      <c r="AL158" s="33"/>
      <c r="AM158" s="33"/>
      <c r="AN158" s="33"/>
      <c r="AO158" s="33"/>
      <c r="AP158" s="33"/>
      <c r="AQ158" s="33"/>
      <c r="AR158" s="19"/>
      <c r="AS158" s="33"/>
      <c r="AT158" s="15"/>
      <c r="AU158" s="16"/>
    </row>
    <row r="159" spans="2:47">
      <c r="B159" s="36"/>
      <c r="C159" s="23"/>
      <c r="D159" s="19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19"/>
      <c r="AI159" s="33"/>
      <c r="AJ159" s="33"/>
      <c r="AK159" s="33"/>
      <c r="AL159" s="33"/>
      <c r="AM159" s="33"/>
      <c r="AN159" s="33"/>
      <c r="AO159" s="33"/>
      <c r="AP159" s="33"/>
      <c r="AQ159" s="33"/>
      <c r="AR159" s="19"/>
      <c r="AS159" s="33"/>
      <c r="AT159" s="15"/>
      <c r="AU159" s="16"/>
    </row>
    <row r="160" spans="2:47">
      <c r="B160" s="36"/>
      <c r="C160" s="23"/>
      <c r="D160" s="19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19"/>
      <c r="AI160" s="33"/>
      <c r="AJ160" s="33"/>
      <c r="AK160" s="33"/>
      <c r="AL160" s="33"/>
      <c r="AM160" s="33"/>
      <c r="AN160" s="33"/>
      <c r="AO160" s="33"/>
      <c r="AP160" s="33"/>
      <c r="AQ160" s="33"/>
      <c r="AR160" s="19"/>
      <c r="AS160" s="33"/>
      <c r="AT160" s="15"/>
      <c r="AU160" s="16"/>
    </row>
    <row r="161" spans="2:47">
      <c r="B161" s="36"/>
      <c r="C161" s="23"/>
      <c r="D161" s="19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19"/>
      <c r="AI161" s="33"/>
      <c r="AJ161" s="33"/>
      <c r="AK161" s="33"/>
      <c r="AL161" s="33"/>
      <c r="AM161" s="33"/>
      <c r="AN161" s="33"/>
      <c r="AO161" s="33"/>
      <c r="AP161" s="33"/>
      <c r="AQ161" s="33"/>
      <c r="AR161" s="19"/>
      <c r="AS161" s="33"/>
      <c r="AT161" s="15"/>
      <c r="AU161" s="16"/>
    </row>
    <row r="162" spans="2:47">
      <c r="B162" s="36"/>
      <c r="C162" s="23"/>
      <c r="D162" s="19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19"/>
      <c r="AI162" s="33"/>
      <c r="AJ162" s="33"/>
      <c r="AK162" s="33"/>
      <c r="AL162" s="33"/>
      <c r="AM162" s="33"/>
      <c r="AN162" s="33"/>
      <c r="AO162" s="33"/>
      <c r="AP162" s="33"/>
      <c r="AQ162" s="33"/>
      <c r="AR162" s="19"/>
      <c r="AS162" s="33"/>
      <c r="AT162" s="15"/>
      <c r="AU162" s="16"/>
    </row>
    <row r="163" spans="2:47">
      <c r="B163" s="36"/>
      <c r="C163" s="23"/>
      <c r="D163" s="19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19"/>
      <c r="AI163" s="33"/>
      <c r="AJ163" s="33"/>
      <c r="AK163" s="33"/>
      <c r="AL163" s="33"/>
      <c r="AM163" s="33"/>
      <c r="AN163" s="33"/>
      <c r="AO163" s="33"/>
      <c r="AP163" s="33"/>
      <c r="AQ163" s="33"/>
      <c r="AR163" s="19"/>
      <c r="AS163" s="33"/>
      <c r="AT163" s="15"/>
      <c r="AU163" s="16"/>
    </row>
    <row r="164" spans="2:47">
      <c r="B164" s="54"/>
      <c r="C164" s="23"/>
      <c r="D164" s="30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4"/>
      <c r="AI164" s="33"/>
      <c r="AJ164" s="33"/>
      <c r="AK164" s="33"/>
      <c r="AL164" s="33"/>
      <c r="AM164" s="33"/>
      <c r="AN164" s="33"/>
      <c r="AO164" s="33"/>
      <c r="AP164" s="33"/>
      <c r="AQ164" s="33"/>
      <c r="AR164" s="29"/>
      <c r="AS164" s="33"/>
      <c r="AT164" s="15"/>
      <c r="AU164" s="16"/>
    </row>
    <row r="165" spans="2:47">
      <c r="B165" s="36"/>
      <c r="C165" s="23"/>
      <c r="D165" s="19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19"/>
      <c r="AI165" s="33"/>
      <c r="AJ165" s="33"/>
      <c r="AK165" s="33"/>
      <c r="AL165" s="33"/>
      <c r="AM165" s="33"/>
      <c r="AN165" s="33"/>
      <c r="AO165" s="33"/>
      <c r="AP165" s="33"/>
      <c r="AQ165" s="33"/>
      <c r="AR165" s="19"/>
      <c r="AS165" s="33"/>
      <c r="AT165" s="15"/>
      <c r="AU165" s="16"/>
    </row>
    <row r="166" spans="2:47">
      <c r="B166" s="36"/>
      <c r="C166" s="23"/>
      <c r="D166" s="19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19"/>
      <c r="AI166" s="33"/>
      <c r="AJ166" s="33"/>
      <c r="AK166" s="33"/>
      <c r="AL166" s="33"/>
      <c r="AM166" s="33"/>
      <c r="AN166" s="33"/>
      <c r="AO166" s="33"/>
      <c r="AP166" s="33"/>
      <c r="AQ166" s="33"/>
      <c r="AR166" s="19"/>
      <c r="AS166" s="33"/>
      <c r="AT166" s="15"/>
      <c r="AU166" s="16"/>
    </row>
    <row r="167" spans="2:47">
      <c r="B167" s="36"/>
      <c r="C167" s="23"/>
      <c r="D167" s="19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19"/>
      <c r="AI167" s="33"/>
      <c r="AJ167" s="33"/>
      <c r="AK167" s="33"/>
      <c r="AL167" s="33"/>
      <c r="AM167" s="33"/>
      <c r="AN167" s="33"/>
      <c r="AO167" s="33"/>
      <c r="AP167" s="33"/>
      <c r="AQ167" s="33"/>
      <c r="AR167" s="19"/>
      <c r="AS167" s="33"/>
      <c r="AT167" s="15"/>
      <c r="AU167" s="16"/>
    </row>
    <row r="168" spans="2:47">
      <c r="B168" s="36"/>
      <c r="C168" s="23"/>
      <c r="D168" s="19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19"/>
      <c r="AI168" s="33"/>
      <c r="AJ168" s="33"/>
      <c r="AK168" s="33"/>
      <c r="AL168" s="33"/>
      <c r="AM168" s="33"/>
      <c r="AN168" s="33"/>
      <c r="AO168" s="33"/>
      <c r="AP168" s="33"/>
      <c r="AQ168" s="33"/>
      <c r="AR168" s="19"/>
      <c r="AS168" s="33"/>
      <c r="AT168" s="15"/>
      <c r="AU168" s="16"/>
    </row>
    <row r="169" spans="2:47">
      <c r="B169" s="36"/>
      <c r="C169" s="23"/>
      <c r="D169" s="19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19"/>
      <c r="AI169" s="33"/>
      <c r="AJ169" s="33"/>
      <c r="AK169" s="33"/>
      <c r="AL169" s="33"/>
      <c r="AM169" s="33"/>
      <c r="AN169" s="33"/>
      <c r="AO169" s="33"/>
      <c r="AP169" s="33"/>
      <c r="AQ169" s="33"/>
      <c r="AR169" s="19"/>
      <c r="AS169" s="33"/>
      <c r="AT169" s="15"/>
      <c r="AU169" s="16"/>
    </row>
    <row r="170" spans="2:47">
      <c r="B170" s="59"/>
      <c r="C170" s="23"/>
      <c r="D170" s="19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19"/>
      <c r="AI170" s="33"/>
      <c r="AJ170" s="33"/>
      <c r="AK170" s="33"/>
      <c r="AL170" s="33"/>
      <c r="AM170" s="33"/>
      <c r="AN170" s="33"/>
      <c r="AO170" s="33"/>
      <c r="AP170" s="33"/>
      <c r="AQ170" s="33"/>
      <c r="AR170" s="19"/>
      <c r="AS170" s="33"/>
      <c r="AT170" s="15"/>
      <c r="AU170" s="16"/>
    </row>
    <row r="171" spans="2:47">
      <c r="B171" s="36"/>
      <c r="C171" s="23"/>
      <c r="D171" s="19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19"/>
      <c r="AI171" s="33"/>
      <c r="AJ171" s="33"/>
      <c r="AK171" s="33"/>
      <c r="AL171" s="33"/>
      <c r="AM171" s="33"/>
      <c r="AN171" s="33"/>
      <c r="AO171" s="33"/>
      <c r="AP171" s="33"/>
      <c r="AQ171" s="33"/>
      <c r="AR171" s="19"/>
      <c r="AS171" s="33"/>
      <c r="AT171" s="15"/>
      <c r="AU171" s="16"/>
    </row>
    <row r="172" spans="2:47">
      <c r="B172" s="36"/>
      <c r="C172" s="23"/>
      <c r="D172" s="19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19"/>
      <c r="AI172" s="33"/>
      <c r="AJ172" s="33"/>
      <c r="AK172" s="33"/>
      <c r="AL172" s="33"/>
      <c r="AM172" s="33"/>
      <c r="AN172" s="33"/>
      <c r="AO172" s="33"/>
      <c r="AP172" s="33"/>
      <c r="AQ172" s="33"/>
      <c r="AR172" s="19"/>
      <c r="AS172" s="33"/>
      <c r="AT172" s="15"/>
      <c r="AU172" s="16"/>
    </row>
    <row r="173" spans="2:47">
      <c r="B173" s="36"/>
      <c r="C173" s="23"/>
      <c r="D173" s="19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19"/>
      <c r="AI173" s="33"/>
      <c r="AJ173" s="33"/>
      <c r="AK173" s="33"/>
      <c r="AL173" s="33"/>
      <c r="AM173" s="33"/>
      <c r="AN173" s="33"/>
      <c r="AO173" s="33"/>
      <c r="AP173" s="33"/>
      <c r="AQ173" s="33"/>
      <c r="AR173" s="19"/>
      <c r="AS173" s="33"/>
      <c r="AT173" s="15"/>
      <c r="AU173" s="16"/>
    </row>
    <row r="174" spans="2:47">
      <c r="B174" s="35"/>
      <c r="C174" s="23"/>
      <c r="D174" s="20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20"/>
      <c r="AI174" s="33"/>
      <c r="AJ174" s="33"/>
      <c r="AK174" s="33"/>
      <c r="AL174" s="33"/>
      <c r="AM174" s="33"/>
      <c r="AN174" s="33"/>
      <c r="AO174" s="33"/>
      <c r="AP174" s="33"/>
      <c r="AQ174" s="33"/>
      <c r="AR174" s="20"/>
      <c r="AS174" s="33"/>
      <c r="AT174" s="15"/>
      <c r="AU174" s="16"/>
    </row>
    <row r="175" spans="2:47">
      <c r="B175" s="57"/>
      <c r="C175" s="23"/>
      <c r="D175" s="21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21"/>
      <c r="AI175" s="33"/>
      <c r="AJ175" s="33"/>
      <c r="AK175" s="33"/>
      <c r="AL175" s="33"/>
      <c r="AM175" s="33"/>
      <c r="AN175" s="33"/>
      <c r="AO175" s="33"/>
      <c r="AP175" s="33"/>
      <c r="AQ175" s="33"/>
      <c r="AR175" s="21"/>
      <c r="AS175" s="33"/>
      <c r="AT175" s="15"/>
      <c r="AU175" s="16"/>
    </row>
    <row r="176" spans="2:47">
      <c r="B176" s="36"/>
      <c r="C176" s="23"/>
      <c r="D176" s="19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19"/>
      <c r="AI176" s="33"/>
      <c r="AJ176" s="33"/>
      <c r="AK176" s="33"/>
      <c r="AL176" s="33"/>
      <c r="AM176" s="33"/>
      <c r="AN176" s="33"/>
      <c r="AO176" s="33"/>
      <c r="AP176" s="33"/>
      <c r="AQ176" s="33"/>
      <c r="AR176" s="19"/>
      <c r="AS176" s="33"/>
      <c r="AT176" s="15"/>
      <c r="AU176" s="16"/>
    </row>
    <row r="177" spans="2:47">
      <c r="B177" s="36"/>
      <c r="C177" s="23"/>
      <c r="D177" s="19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19"/>
      <c r="AI177" s="33"/>
      <c r="AJ177" s="33"/>
      <c r="AK177" s="33"/>
      <c r="AL177" s="33"/>
      <c r="AM177" s="33"/>
      <c r="AN177" s="33"/>
      <c r="AO177" s="33"/>
      <c r="AP177" s="33"/>
      <c r="AQ177" s="33"/>
      <c r="AR177" s="19"/>
      <c r="AS177" s="33"/>
      <c r="AT177" s="15"/>
      <c r="AU177" s="16"/>
    </row>
    <row r="178" spans="2:47">
      <c r="B178" s="36"/>
      <c r="C178" s="23"/>
      <c r="D178" s="19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19"/>
      <c r="AI178" s="33"/>
      <c r="AJ178" s="33"/>
      <c r="AK178" s="33"/>
      <c r="AL178" s="33"/>
      <c r="AM178" s="33"/>
      <c r="AN178" s="33"/>
      <c r="AO178" s="33"/>
      <c r="AP178" s="33"/>
      <c r="AQ178" s="33"/>
      <c r="AR178" s="19"/>
      <c r="AS178" s="33"/>
      <c r="AT178" s="15"/>
      <c r="AU178" s="16"/>
    </row>
    <row r="179" spans="2:47">
      <c r="B179" s="36"/>
      <c r="C179" s="23"/>
      <c r="D179" s="19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19"/>
      <c r="AI179" s="33"/>
      <c r="AJ179" s="33"/>
      <c r="AK179" s="33"/>
      <c r="AL179" s="33"/>
      <c r="AM179" s="33"/>
      <c r="AN179" s="33"/>
      <c r="AO179" s="33"/>
      <c r="AP179" s="33"/>
      <c r="AQ179" s="33"/>
      <c r="AR179" s="19"/>
      <c r="AS179" s="33"/>
      <c r="AT179" s="15"/>
      <c r="AU179" s="16"/>
    </row>
    <row r="180" spans="2:47">
      <c r="B180" s="36"/>
      <c r="C180" s="23"/>
      <c r="D180" s="19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19"/>
      <c r="AI180" s="33"/>
      <c r="AJ180" s="33"/>
      <c r="AK180" s="33"/>
      <c r="AL180" s="33"/>
      <c r="AM180" s="33"/>
      <c r="AN180" s="33"/>
      <c r="AO180" s="33"/>
      <c r="AP180" s="33"/>
      <c r="AQ180" s="33"/>
      <c r="AR180" s="19"/>
      <c r="AS180" s="33"/>
      <c r="AT180" s="15"/>
      <c r="AU180" s="16"/>
    </row>
    <row r="181" spans="2:47">
      <c r="B181" s="36"/>
      <c r="C181" s="23"/>
      <c r="D181" s="19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19"/>
      <c r="AI181" s="33"/>
      <c r="AJ181" s="33"/>
      <c r="AK181" s="33"/>
      <c r="AL181" s="33"/>
      <c r="AM181" s="33"/>
      <c r="AN181" s="33"/>
      <c r="AO181" s="33"/>
      <c r="AP181" s="33"/>
      <c r="AQ181" s="33"/>
      <c r="AR181" s="19"/>
      <c r="AS181" s="33"/>
      <c r="AT181" s="15"/>
      <c r="AU181" s="16"/>
    </row>
    <row r="182" spans="2:47">
      <c r="B182" s="36"/>
      <c r="C182" s="23"/>
      <c r="D182" s="19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19"/>
      <c r="AI182" s="33"/>
      <c r="AJ182" s="33"/>
      <c r="AK182" s="33"/>
      <c r="AL182" s="33"/>
      <c r="AM182" s="33"/>
      <c r="AN182" s="33"/>
      <c r="AO182" s="33"/>
      <c r="AP182" s="33"/>
      <c r="AQ182" s="33"/>
      <c r="AR182" s="19"/>
      <c r="AS182" s="33"/>
      <c r="AT182" s="15"/>
      <c r="AU182" s="16"/>
    </row>
    <row r="183" spans="2:47">
      <c r="B183" s="59"/>
      <c r="C183" s="23"/>
      <c r="D183" s="21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21"/>
      <c r="AI183" s="33"/>
      <c r="AJ183" s="33"/>
      <c r="AK183" s="33"/>
      <c r="AL183" s="33"/>
      <c r="AM183" s="33"/>
      <c r="AN183" s="33"/>
      <c r="AO183" s="33"/>
      <c r="AP183" s="33"/>
      <c r="AQ183" s="33"/>
      <c r="AR183" s="21"/>
      <c r="AS183" s="33"/>
      <c r="AT183" s="15"/>
      <c r="AU183" s="16"/>
    </row>
    <row r="184" spans="2:47">
      <c r="B184" s="36"/>
      <c r="C184" s="23"/>
      <c r="D184" s="19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19"/>
      <c r="AI184" s="33"/>
      <c r="AJ184" s="33"/>
      <c r="AK184" s="33"/>
      <c r="AL184" s="33"/>
      <c r="AM184" s="33"/>
      <c r="AN184" s="33"/>
      <c r="AO184" s="33"/>
      <c r="AP184" s="33"/>
      <c r="AQ184" s="33"/>
      <c r="AR184" s="19"/>
      <c r="AS184" s="33"/>
      <c r="AT184" s="15"/>
      <c r="AU184" s="16"/>
    </row>
    <row r="185" spans="2:47">
      <c r="B185" s="36"/>
      <c r="C185" s="23"/>
      <c r="D185" s="19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19"/>
      <c r="AI185" s="33"/>
      <c r="AJ185" s="33"/>
      <c r="AK185" s="33"/>
      <c r="AL185" s="33"/>
      <c r="AM185" s="33"/>
      <c r="AN185" s="33"/>
      <c r="AO185" s="33"/>
      <c r="AP185" s="33"/>
      <c r="AQ185" s="33"/>
      <c r="AR185" s="19"/>
      <c r="AS185" s="33"/>
      <c r="AT185" s="15"/>
      <c r="AU185" s="16"/>
    </row>
    <row r="186" spans="2:47">
      <c r="B186" s="36"/>
      <c r="C186" s="23"/>
      <c r="D186" s="19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19"/>
      <c r="AI186" s="33"/>
      <c r="AJ186" s="33"/>
      <c r="AK186" s="33"/>
      <c r="AL186" s="33"/>
      <c r="AM186" s="33"/>
      <c r="AN186" s="33"/>
      <c r="AO186" s="33"/>
      <c r="AP186" s="33"/>
      <c r="AQ186" s="33"/>
      <c r="AR186" s="19"/>
      <c r="AS186" s="33"/>
      <c r="AT186" s="15"/>
      <c r="AU186" s="16"/>
    </row>
    <row r="187" spans="2:47">
      <c r="B187" s="37"/>
      <c r="C187" s="23"/>
      <c r="D187" s="19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19"/>
      <c r="AI187" s="33"/>
      <c r="AJ187" s="33"/>
      <c r="AK187" s="33"/>
      <c r="AL187" s="33"/>
      <c r="AM187" s="33"/>
      <c r="AN187" s="33"/>
      <c r="AO187" s="33"/>
      <c r="AP187" s="33"/>
      <c r="AQ187" s="33"/>
      <c r="AR187" s="19"/>
      <c r="AS187" s="33"/>
      <c r="AT187" s="15"/>
      <c r="AU187" s="16"/>
    </row>
    <row r="188" spans="2:47">
      <c r="B188" s="36"/>
      <c r="C188" s="23"/>
      <c r="D188" s="19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19"/>
      <c r="AI188" s="33"/>
      <c r="AJ188" s="33"/>
      <c r="AK188" s="33"/>
      <c r="AL188" s="33"/>
      <c r="AM188" s="33"/>
      <c r="AN188" s="33"/>
      <c r="AO188" s="33"/>
      <c r="AP188" s="33"/>
      <c r="AQ188" s="33"/>
      <c r="AR188" s="19"/>
      <c r="AS188" s="33"/>
      <c r="AT188" s="15"/>
      <c r="AU188" s="16"/>
    </row>
    <row r="189" spans="2:47">
      <c r="B189" s="36"/>
      <c r="C189" s="23"/>
      <c r="D189" s="19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19"/>
      <c r="AI189" s="33"/>
      <c r="AJ189" s="33"/>
      <c r="AK189" s="33"/>
      <c r="AL189" s="33"/>
      <c r="AM189" s="33"/>
      <c r="AN189" s="33"/>
      <c r="AO189" s="33"/>
      <c r="AP189" s="33"/>
      <c r="AQ189" s="33"/>
      <c r="AR189" s="19"/>
      <c r="AS189" s="33"/>
      <c r="AT189" s="15"/>
      <c r="AU189" s="16"/>
    </row>
    <row r="190" spans="2:47">
      <c r="B190" s="36"/>
      <c r="C190" s="23"/>
      <c r="D190" s="19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19"/>
      <c r="AI190" s="33"/>
      <c r="AJ190" s="33"/>
      <c r="AK190" s="33"/>
      <c r="AL190" s="33"/>
      <c r="AM190" s="33"/>
      <c r="AN190" s="33"/>
      <c r="AO190" s="33"/>
      <c r="AP190" s="33"/>
      <c r="AQ190" s="33"/>
      <c r="AR190" s="19"/>
      <c r="AS190" s="33"/>
      <c r="AT190" s="15"/>
      <c r="AU190" s="16"/>
    </row>
    <row r="191" spans="2:47">
      <c r="B191" s="36"/>
      <c r="C191" s="23"/>
      <c r="D191" s="19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19"/>
      <c r="AI191" s="33"/>
      <c r="AJ191" s="33"/>
      <c r="AK191" s="33"/>
      <c r="AL191" s="33"/>
      <c r="AM191" s="33"/>
      <c r="AN191" s="33"/>
      <c r="AO191" s="33"/>
      <c r="AP191" s="33"/>
      <c r="AQ191" s="33"/>
      <c r="AR191" s="19"/>
      <c r="AS191" s="33"/>
      <c r="AT191" s="15"/>
      <c r="AU191" s="16"/>
    </row>
    <row r="192" spans="2:47">
      <c r="B192" s="36"/>
      <c r="C192" s="23"/>
      <c r="D192" s="19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19"/>
      <c r="AI192" s="33"/>
      <c r="AJ192" s="33"/>
      <c r="AK192" s="33"/>
      <c r="AL192" s="33"/>
      <c r="AM192" s="33"/>
      <c r="AN192" s="33"/>
      <c r="AO192" s="33"/>
      <c r="AP192" s="33"/>
      <c r="AQ192" s="33"/>
      <c r="AR192" s="19"/>
      <c r="AS192" s="33"/>
      <c r="AT192" s="15"/>
      <c r="AU192" s="16"/>
    </row>
    <row r="193" spans="2:47">
      <c r="B193" s="36"/>
      <c r="C193" s="23"/>
      <c r="D193" s="19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19"/>
      <c r="AI193" s="33"/>
      <c r="AJ193" s="33"/>
      <c r="AK193" s="33"/>
      <c r="AL193" s="33"/>
      <c r="AM193" s="33"/>
      <c r="AN193" s="33"/>
      <c r="AO193" s="33"/>
      <c r="AP193" s="33"/>
      <c r="AQ193" s="33"/>
      <c r="AR193" s="19"/>
      <c r="AS193" s="33"/>
      <c r="AT193" s="15"/>
      <c r="AU193" s="16"/>
    </row>
    <row r="194" spans="2:47">
      <c r="B194" s="36"/>
      <c r="C194" s="23"/>
      <c r="D194" s="19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19"/>
      <c r="AI194" s="33"/>
      <c r="AJ194" s="33"/>
      <c r="AK194" s="33"/>
      <c r="AL194" s="33"/>
      <c r="AM194" s="33"/>
      <c r="AN194" s="33"/>
      <c r="AO194" s="33"/>
      <c r="AP194" s="33"/>
      <c r="AQ194" s="33"/>
      <c r="AR194" s="19"/>
      <c r="AS194" s="33"/>
      <c r="AT194" s="15"/>
      <c r="AU194" s="16"/>
    </row>
    <row r="195" spans="2:47">
      <c r="B195" s="36"/>
      <c r="C195" s="23"/>
      <c r="D195" s="19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19"/>
      <c r="AI195" s="33"/>
      <c r="AJ195" s="33"/>
      <c r="AK195" s="33"/>
      <c r="AL195" s="33"/>
      <c r="AM195" s="33"/>
      <c r="AN195" s="33"/>
      <c r="AO195" s="33"/>
      <c r="AP195" s="33"/>
      <c r="AQ195" s="33"/>
      <c r="AR195" s="19"/>
      <c r="AS195" s="33"/>
      <c r="AT195" s="15"/>
      <c r="AU195" s="16"/>
    </row>
    <row r="196" spans="2:47">
      <c r="B196" s="53"/>
      <c r="C196" s="23"/>
      <c r="D196" s="30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4"/>
      <c r="AI196" s="33"/>
      <c r="AJ196" s="33"/>
      <c r="AK196" s="33"/>
      <c r="AL196" s="33"/>
      <c r="AM196" s="33"/>
      <c r="AN196" s="33"/>
      <c r="AO196" s="33"/>
      <c r="AP196" s="33"/>
      <c r="AQ196" s="33"/>
      <c r="AR196" s="29"/>
      <c r="AS196" s="33"/>
      <c r="AT196" s="15"/>
      <c r="AU196" s="16"/>
    </row>
    <row r="197" spans="2:47">
      <c r="B197" s="36"/>
      <c r="C197" s="23"/>
      <c r="D197" s="19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19"/>
      <c r="AI197" s="33"/>
      <c r="AJ197" s="33"/>
      <c r="AK197" s="33"/>
      <c r="AL197" s="33"/>
      <c r="AM197" s="33"/>
      <c r="AN197" s="33"/>
      <c r="AO197" s="33"/>
      <c r="AP197" s="33"/>
      <c r="AQ197" s="33"/>
      <c r="AR197" s="19"/>
      <c r="AS197" s="33"/>
      <c r="AT197" s="15"/>
      <c r="AU197" s="16"/>
    </row>
    <row r="198" spans="2:47">
      <c r="B198" s="37"/>
      <c r="C198" s="23"/>
      <c r="D198" s="19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19"/>
      <c r="AI198" s="33"/>
      <c r="AJ198" s="33"/>
      <c r="AK198" s="33"/>
      <c r="AL198" s="33"/>
      <c r="AM198" s="33"/>
      <c r="AN198" s="33"/>
      <c r="AO198" s="33"/>
      <c r="AP198" s="33"/>
      <c r="AQ198" s="33"/>
      <c r="AR198" s="19"/>
      <c r="AS198" s="33"/>
      <c r="AT198" s="15"/>
      <c r="AU198" s="16"/>
    </row>
    <row r="199" spans="2:47">
      <c r="B199" s="36"/>
      <c r="C199" s="23"/>
      <c r="D199" s="19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19"/>
      <c r="AI199" s="33"/>
      <c r="AJ199" s="33"/>
      <c r="AK199" s="33"/>
      <c r="AL199" s="33"/>
      <c r="AM199" s="33"/>
      <c r="AN199" s="33"/>
      <c r="AO199" s="33"/>
      <c r="AP199" s="33"/>
      <c r="AQ199" s="33"/>
      <c r="AR199" s="19"/>
      <c r="AS199" s="33"/>
      <c r="AT199" s="15"/>
      <c r="AU199" s="16"/>
    </row>
    <row r="200" spans="2:47">
      <c r="B200" s="36"/>
      <c r="C200" s="23"/>
      <c r="D200" s="19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19"/>
      <c r="AI200" s="33"/>
      <c r="AJ200" s="33"/>
      <c r="AK200" s="33"/>
      <c r="AL200" s="33"/>
      <c r="AM200" s="33"/>
      <c r="AN200" s="33"/>
      <c r="AO200" s="33"/>
      <c r="AP200" s="33"/>
      <c r="AQ200" s="33"/>
      <c r="AR200" s="19"/>
      <c r="AS200" s="33"/>
      <c r="AT200" s="15"/>
      <c r="AU200" s="16"/>
    </row>
    <row r="201" spans="2:47">
      <c r="B201" s="36"/>
      <c r="C201" s="23"/>
      <c r="D201" s="19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19"/>
      <c r="AI201" s="33"/>
      <c r="AJ201" s="33"/>
      <c r="AK201" s="33"/>
      <c r="AL201" s="33"/>
      <c r="AM201" s="33"/>
      <c r="AN201" s="33"/>
      <c r="AO201" s="33"/>
      <c r="AP201" s="33"/>
      <c r="AQ201" s="33"/>
      <c r="AR201" s="19"/>
      <c r="AS201" s="33"/>
      <c r="AT201" s="15"/>
      <c r="AU201" s="16"/>
    </row>
    <row r="202" spans="2:47">
      <c r="B202" s="36"/>
      <c r="C202" s="23"/>
      <c r="D202" s="19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19"/>
      <c r="AI202" s="33"/>
      <c r="AJ202" s="33"/>
      <c r="AK202" s="33"/>
      <c r="AL202" s="33"/>
      <c r="AM202" s="33"/>
      <c r="AN202" s="33"/>
      <c r="AO202" s="33"/>
      <c r="AP202" s="33"/>
      <c r="AQ202" s="33"/>
      <c r="AR202" s="19"/>
      <c r="AS202" s="33"/>
      <c r="AT202" s="15"/>
      <c r="AU202" s="16"/>
    </row>
    <row r="203" spans="2:47">
      <c r="B203" s="59"/>
      <c r="C203" s="23"/>
      <c r="D203" s="21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21"/>
      <c r="AI203" s="33"/>
      <c r="AJ203" s="33"/>
      <c r="AK203" s="33"/>
      <c r="AL203" s="33"/>
      <c r="AM203" s="33"/>
      <c r="AN203" s="33"/>
      <c r="AO203" s="33"/>
      <c r="AP203" s="33"/>
      <c r="AQ203" s="33"/>
      <c r="AR203" s="21"/>
      <c r="AS203" s="33"/>
      <c r="AT203" s="15"/>
      <c r="AU203" s="16"/>
    </row>
    <row r="204" spans="2:47">
      <c r="B204" s="57"/>
      <c r="C204" s="23"/>
      <c r="D204" s="21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21"/>
      <c r="AI204" s="33"/>
      <c r="AJ204" s="33"/>
      <c r="AK204" s="33"/>
      <c r="AL204" s="33"/>
      <c r="AM204" s="33"/>
      <c r="AN204" s="33"/>
      <c r="AO204" s="33"/>
      <c r="AP204" s="33"/>
      <c r="AQ204" s="33"/>
      <c r="AR204" s="21"/>
      <c r="AS204" s="33"/>
      <c r="AT204" s="15"/>
      <c r="AU204" s="16"/>
    </row>
    <row r="205" spans="2:47">
      <c r="B205" s="36"/>
      <c r="C205" s="23"/>
      <c r="D205" s="19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19"/>
      <c r="AI205" s="33"/>
      <c r="AJ205" s="33"/>
      <c r="AK205" s="33"/>
      <c r="AL205" s="33"/>
      <c r="AM205" s="33"/>
      <c r="AN205" s="33"/>
      <c r="AO205" s="33"/>
      <c r="AP205" s="33"/>
      <c r="AQ205" s="33"/>
      <c r="AR205" s="19"/>
      <c r="AS205" s="33"/>
      <c r="AT205" s="15"/>
      <c r="AU205" s="16"/>
    </row>
    <row r="206" spans="2:47">
      <c r="B206" s="36"/>
      <c r="C206" s="23"/>
      <c r="D206" s="19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19"/>
      <c r="AI206" s="33"/>
      <c r="AJ206" s="33"/>
      <c r="AK206" s="33"/>
      <c r="AL206" s="33"/>
      <c r="AM206" s="33"/>
      <c r="AN206" s="33"/>
      <c r="AO206" s="33"/>
      <c r="AP206" s="33"/>
      <c r="AQ206" s="33"/>
      <c r="AR206" s="19"/>
      <c r="AS206" s="33"/>
      <c r="AT206" s="15"/>
      <c r="AU206" s="16"/>
    </row>
    <row r="207" spans="2:47">
      <c r="B207" s="36"/>
      <c r="C207" s="23"/>
      <c r="D207" s="19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19"/>
      <c r="AI207" s="33"/>
      <c r="AJ207" s="33"/>
      <c r="AK207" s="33"/>
      <c r="AL207" s="33"/>
      <c r="AM207" s="33"/>
      <c r="AN207" s="33"/>
      <c r="AO207" s="33"/>
      <c r="AP207" s="33"/>
      <c r="AQ207" s="33"/>
      <c r="AR207" s="19"/>
      <c r="AS207" s="33"/>
      <c r="AT207" s="15"/>
      <c r="AU207" s="16"/>
    </row>
    <row r="208" spans="2:47">
      <c r="B208" s="59"/>
      <c r="C208" s="23"/>
      <c r="D208" s="21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21"/>
      <c r="AI208" s="33"/>
      <c r="AJ208" s="33"/>
      <c r="AK208" s="33"/>
      <c r="AL208" s="33"/>
      <c r="AM208" s="33"/>
      <c r="AN208" s="33"/>
      <c r="AO208" s="33"/>
      <c r="AP208" s="33"/>
      <c r="AQ208" s="33"/>
      <c r="AR208" s="21"/>
      <c r="AS208" s="33"/>
      <c r="AT208" s="15"/>
      <c r="AU208" s="16"/>
    </row>
    <row r="209" spans="2:47">
      <c r="B209" s="55"/>
      <c r="C209" s="23"/>
      <c r="D209" s="24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24"/>
      <c r="AI209" s="33"/>
      <c r="AJ209" s="33"/>
      <c r="AK209" s="33"/>
      <c r="AL209" s="33"/>
      <c r="AM209" s="33"/>
      <c r="AN209" s="33"/>
      <c r="AO209" s="33"/>
      <c r="AP209" s="33"/>
      <c r="AQ209" s="33"/>
      <c r="AR209" s="24"/>
      <c r="AS209" s="33"/>
      <c r="AT209" s="15"/>
      <c r="AU209" s="16"/>
    </row>
    <row r="210" spans="2:47">
      <c r="B210" s="36"/>
      <c r="C210" s="23"/>
      <c r="D210" s="19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19"/>
      <c r="AI210" s="33"/>
      <c r="AJ210" s="33"/>
      <c r="AK210" s="33"/>
      <c r="AL210" s="33"/>
      <c r="AM210" s="33"/>
      <c r="AN210" s="33"/>
      <c r="AO210" s="33"/>
      <c r="AP210" s="33"/>
      <c r="AQ210" s="33"/>
      <c r="AR210" s="19"/>
      <c r="AS210" s="33"/>
      <c r="AT210" s="15"/>
      <c r="AU210" s="16"/>
    </row>
    <row r="211" spans="2:47">
      <c r="B211" s="36"/>
      <c r="C211" s="23"/>
      <c r="D211" s="19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19"/>
      <c r="AI211" s="33"/>
      <c r="AJ211" s="33"/>
      <c r="AK211" s="33"/>
      <c r="AL211" s="33"/>
      <c r="AM211" s="33"/>
      <c r="AN211" s="33"/>
      <c r="AO211" s="33"/>
      <c r="AP211" s="33"/>
      <c r="AQ211" s="33"/>
      <c r="AR211" s="19"/>
      <c r="AS211" s="33"/>
      <c r="AT211" s="15"/>
      <c r="AU211" s="16"/>
    </row>
    <row r="212" spans="2:47">
      <c r="B212" s="36"/>
      <c r="C212" s="23"/>
      <c r="D212" s="19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19"/>
      <c r="AI212" s="33"/>
      <c r="AJ212" s="33"/>
      <c r="AK212" s="33"/>
      <c r="AL212" s="33"/>
      <c r="AM212" s="33"/>
      <c r="AN212" s="33"/>
      <c r="AO212" s="33"/>
      <c r="AP212" s="33"/>
      <c r="AQ212" s="33"/>
      <c r="AR212" s="19"/>
      <c r="AS212" s="33"/>
      <c r="AT212" s="15"/>
      <c r="AU212" s="16"/>
    </row>
    <row r="213" spans="2:47">
      <c r="B213" s="36"/>
      <c r="C213" s="23"/>
      <c r="D213" s="19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19"/>
      <c r="AI213" s="33"/>
      <c r="AJ213" s="33"/>
      <c r="AK213" s="33"/>
      <c r="AL213" s="33"/>
      <c r="AM213" s="33"/>
      <c r="AN213" s="33"/>
      <c r="AO213" s="33"/>
      <c r="AP213" s="33"/>
      <c r="AQ213" s="33"/>
      <c r="AR213" s="19"/>
      <c r="AS213" s="33"/>
      <c r="AT213" s="15"/>
      <c r="AU213" s="16"/>
    </row>
    <row r="214" spans="2:47">
      <c r="B214" s="36"/>
      <c r="C214" s="23"/>
      <c r="D214" s="19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19"/>
      <c r="AI214" s="33"/>
      <c r="AJ214" s="33"/>
      <c r="AK214" s="33"/>
      <c r="AL214" s="33"/>
      <c r="AM214" s="33"/>
      <c r="AN214" s="33"/>
      <c r="AO214" s="33"/>
      <c r="AP214" s="33"/>
      <c r="AQ214" s="33"/>
      <c r="AR214" s="19"/>
      <c r="AS214" s="33"/>
      <c r="AT214" s="15"/>
      <c r="AU214" s="16"/>
    </row>
    <row r="215" spans="2:47">
      <c r="B215" s="36"/>
      <c r="C215" s="23"/>
      <c r="D215" s="19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19"/>
      <c r="AI215" s="33"/>
      <c r="AJ215" s="33"/>
      <c r="AK215" s="33"/>
      <c r="AL215" s="33"/>
      <c r="AM215" s="33"/>
      <c r="AN215" s="33"/>
      <c r="AO215" s="33"/>
      <c r="AP215" s="33"/>
      <c r="AQ215" s="33"/>
      <c r="AR215" s="19"/>
      <c r="AS215" s="33"/>
      <c r="AT215" s="15"/>
      <c r="AU215" s="16"/>
    </row>
    <row r="216" spans="2:47">
      <c r="B216" s="36"/>
      <c r="C216" s="23"/>
      <c r="D216" s="19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19"/>
      <c r="AI216" s="33"/>
      <c r="AJ216" s="33"/>
      <c r="AK216" s="33"/>
      <c r="AL216" s="33"/>
      <c r="AM216" s="33"/>
      <c r="AN216" s="33"/>
      <c r="AO216" s="33"/>
      <c r="AP216" s="33"/>
      <c r="AQ216" s="33"/>
      <c r="AR216" s="19"/>
      <c r="AS216" s="33"/>
      <c r="AT216" s="15"/>
      <c r="AU216" s="16"/>
    </row>
    <row r="217" spans="2:47">
      <c r="B217" s="36"/>
      <c r="C217" s="23"/>
      <c r="D217" s="19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19"/>
      <c r="AI217" s="33"/>
      <c r="AJ217" s="33"/>
      <c r="AK217" s="33"/>
      <c r="AL217" s="33"/>
      <c r="AM217" s="33"/>
      <c r="AN217" s="33"/>
      <c r="AO217" s="33"/>
      <c r="AP217" s="33"/>
      <c r="AQ217" s="33"/>
      <c r="AR217" s="19"/>
      <c r="AS217" s="33"/>
      <c r="AT217" s="15"/>
      <c r="AU217" s="16"/>
    </row>
    <row r="218" spans="2:47">
      <c r="B218" s="36"/>
      <c r="C218" s="23"/>
      <c r="D218" s="2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23"/>
      <c r="AI218" s="33"/>
      <c r="AJ218" s="33"/>
      <c r="AK218" s="33"/>
      <c r="AL218" s="33"/>
      <c r="AM218" s="33"/>
      <c r="AN218" s="33"/>
      <c r="AO218" s="33"/>
      <c r="AP218" s="33"/>
      <c r="AQ218" s="33"/>
      <c r="AR218" s="23"/>
      <c r="AS218" s="33"/>
      <c r="AT218" s="15"/>
      <c r="AU218" s="16"/>
    </row>
    <row r="219" spans="2:47">
      <c r="B219" s="36"/>
      <c r="C219" s="23"/>
      <c r="D219" s="19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19"/>
      <c r="AI219" s="33"/>
      <c r="AJ219" s="33"/>
      <c r="AK219" s="33"/>
      <c r="AL219" s="33"/>
      <c r="AM219" s="33"/>
      <c r="AN219" s="33"/>
      <c r="AO219" s="33"/>
      <c r="AP219" s="33"/>
      <c r="AQ219" s="33"/>
      <c r="AR219" s="19"/>
      <c r="AS219" s="33"/>
      <c r="AT219" s="15"/>
      <c r="AU219" s="16"/>
    </row>
    <row r="220" spans="2:47">
      <c r="B220" s="59"/>
      <c r="C220" s="23"/>
      <c r="D220" s="21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21"/>
      <c r="AI220" s="33"/>
      <c r="AJ220" s="33"/>
      <c r="AK220" s="33"/>
      <c r="AL220" s="33"/>
      <c r="AM220" s="33"/>
      <c r="AN220" s="33"/>
      <c r="AO220" s="33"/>
      <c r="AP220" s="33"/>
      <c r="AQ220" s="33"/>
      <c r="AR220" s="21"/>
      <c r="AS220" s="33"/>
      <c r="AT220" s="15"/>
      <c r="AU220" s="16"/>
    </row>
    <row r="221" spans="2:47">
      <c r="B221" s="36"/>
      <c r="C221" s="23"/>
      <c r="D221" s="19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19"/>
      <c r="AI221" s="33"/>
      <c r="AJ221" s="33"/>
      <c r="AK221" s="33"/>
      <c r="AL221" s="33"/>
      <c r="AM221" s="33"/>
      <c r="AN221" s="33"/>
      <c r="AO221" s="33"/>
      <c r="AP221" s="33"/>
      <c r="AQ221" s="33"/>
      <c r="AR221" s="19"/>
      <c r="AS221" s="33"/>
      <c r="AT221" s="15"/>
      <c r="AU221" s="16"/>
    </row>
    <row r="222" spans="2:47">
      <c r="B222" s="36"/>
      <c r="C222" s="23"/>
      <c r="D222" s="19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19"/>
      <c r="AI222" s="33"/>
      <c r="AJ222" s="33"/>
      <c r="AK222" s="33"/>
      <c r="AL222" s="33"/>
      <c r="AM222" s="33"/>
      <c r="AN222" s="33"/>
      <c r="AO222" s="33"/>
      <c r="AP222" s="33"/>
      <c r="AQ222" s="33"/>
      <c r="AR222" s="19"/>
      <c r="AS222" s="33"/>
      <c r="AT222" s="15"/>
      <c r="AU222" s="16"/>
    </row>
    <row r="223" spans="2:47">
      <c r="B223" s="36"/>
      <c r="C223" s="23"/>
      <c r="D223" s="19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19"/>
      <c r="AI223" s="33"/>
      <c r="AJ223" s="33"/>
      <c r="AK223" s="33"/>
      <c r="AL223" s="33"/>
      <c r="AM223" s="33"/>
      <c r="AN223" s="33"/>
      <c r="AO223" s="33"/>
      <c r="AP223" s="33"/>
      <c r="AQ223" s="33"/>
      <c r="AR223" s="19"/>
      <c r="AS223" s="33"/>
      <c r="AT223" s="15"/>
      <c r="AU223" s="16"/>
    </row>
    <row r="224" spans="2:47">
      <c r="B224" s="36"/>
      <c r="C224" s="17"/>
      <c r="D224" s="19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19"/>
      <c r="AI224" s="33"/>
      <c r="AJ224" s="33"/>
      <c r="AK224" s="33"/>
      <c r="AL224" s="33"/>
      <c r="AM224" s="33"/>
      <c r="AN224" s="33"/>
      <c r="AO224" s="33"/>
      <c r="AP224" s="33"/>
      <c r="AQ224" s="33"/>
      <c r="AR224" s="19"/>
      <c r="AS224" s="33"/>
      <c r="AT224" s="15"/>
      <c r="AU224" s="16"/>
    </row>
    <row r="225" spans="2:47">
      <c r="B225" s="36"/>
      <c r="C225" s="23"/>
      <c r="D225" s="19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19"/>
      <c r="AI225" s="33"/>
      <c r="AJ225" s="33"/>
      <c r="AK225" s="33"/>
      <c r="AL225" s="33"/>
      <c r="AM225" s="33"/>
      <c r="AN225" s="33"/>
      <c r="AO225" s="33"/>
      <c r="AP225" s="33"/>
      <c r="AQ225" s="33"/>
      <c r="AR225" s="19"/>
      <c r="AS225" s="33"/>
      <c r="AT225" s="15"/>
      <c r="AU225" s="16"/>
    </row>
    <row r="226" spans="2:47">
      <c r="B226" s="36"/>
      <c r="C226" s="23"/>
      <c r="D226" s="19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19"/>
      <c r="AI226" s="33"/>
      <c r="AJ226" s="33"/>
      <c r="AK226" s="33"/>
      <c r="AL226" s="33"/>
      <c r="AM226" s="33"/>
      <c r="AN226" s="33"/>
      <c r="AO226" s="33"/>
      <c r="AP226" s="33"/>
      <c r="AQ226" s="33"/>
      <c r="AR226" s="19"/>
      <c r="AS226" s="33"/>
      <c r="AT226" s="15"/>
      <c r="AU226" s="16"/>
    </row>
    <row r="227" spans="2:47">
      <c r="B227" s="59"/>
      <c r="C227" s="23"/>
      <c r="D227" s="21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21"/>
      <c r="AI227" s="33"/>
      <c r="AJ227" s="33"/>
      <c r="AK227" s="33"/>
      <c r="AL227" s="33"/>
      <c r="AM227" s="33"/>
      <c r="AN227" s="33"/>
      <c r="AO227" s="33"/>
      <c r="AP227" s="33"/>
      <c r="AQ227" s="33"/>
      <c r="AR227" s="21"/>
      <c r="AS227" s="33"/>
      <c r="AT227" s="15"/>
      <c r="AU227" s="16"/>
    </row>
    <row r="228" spans="2:47">
      <c r="B228" s="36"/>
      <c r="C228" s="23"/>
      <c r="D228" s="19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19"/>
      <c r="AI228" s="33"/>
      <c r="AJ228" s="33"/>
      <c r="AK228" s="33"/>
      <c r="AL228" s="33"/>
      <c r="AM228" s="33"/>
      <c r="AN228" s="33"/>
      <c r="AO228" s="33"/>
      <c r="AP228" s="33"/>
      <c r="AQ228" s="33"/>
      <c r="AR228" s="19"/>
      <c r="AS228" s="33"/>
      <c r="AT228" s="15"/>
      <c r="AU228" s="16"/>
    </row>
    <row r="229" spans="2:47">
      <c r="B229" s="36"/>
      <c r="C229" s="23"/>
      <c r="D229" s="19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19"/>
      <c r="AI229" s="33"/>
      <c r="AJ229" s="33"/>
      <c r="AK229" s="33"/>
      <c r="AL229" s="33"/>
      <c r="AM229" s="33"/>
      <c r="AN229" s="33"/>
      <c r="AO229" s="33"/>
      <c r="AP229" s="33"/>
      <c r="AQ229" s="33"/>
      <c r="AR229" s="19"/>
      <c r="AS229" s="33"/>
      <c r="AT229" s="15"/>
      <c r="AU229" s="16"/>
    </row>
    <row r="230" spans="2:47">
      <c r="B230" s="36"/>
      <c r="C230" s="23"/>
      <c r="D230" s="19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19"/>
      <c r="AI230" s="33"/>
      <c r="AJ230" s="33"/>
      <c r="AK230" s="33"/>
      <c r="AL230" s="33"/>
      <c r="AM230" s="33"/>
      <c r="AN230" s="33"/>
      <c r="AO230" s="33"/>
      <c r="AP230" s="33"/>
      <c r="AQ230" s="33"/>
      <c r="AR230" s="19"/>
      <c r="AS230" s="33"/>
      <c r="AT230" s="15"/>
      <c r="AU230" s="16"/>
    </row>
    <row r="231" spans="2:47">
      <c r="B231" s="36"/>
      <c r="C231" s="23"/>
      <c r="D231" s="19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19"/>
      <c r="AI231" s="33"/>
      <c r="AJ231" s="33"/>
      <c r="AK231" s="33"/>
      <c r="AL231" s="33"/>
      <c r="AM231" s="33"/>
      <c r="AN231" s="33"/>
      <c r="AO231" s="33"/>
      <c r="AP231" s="33"/>
      <c r="AQ231" s="33"/>
      <c r="AR231" s="19"/>
      <c r="AS231" s="33"/>
      <c r="AT231" s="15"/>
      <c r="AU231" s="16"/>
    </row>
    <row r="232" spans="2:47">
      <c r="B232" s="36"/>
      <c r="C232" s="23"/>
      <c r="D232" s="19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19"/>
      <c r="AI232" s="33"/>
      <c r="AJ232" s="33"/>
      <c r="AK232" s="33"/>
      <c r="AL232" s="33"/>
      <c r="AM232" s="33"/>
      <c r="AN232" s="33"/>
      <c r="AO232" s="33"/>
      <c r="AP232" s="33"/>
      <c r="AQ232" s="33"/>
      <c r="AR232" s="19"/>
      <c r="AS232" s="33"/>
      <c r="AT232" s="15"/>
      <c r="AU232" s="16"/>
    </row>
    <row r="233" spans="2:47">
      <c r="B233" s="36"/>
      <c r="C233" s="23"/>
      <c r="D233" s="19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19"/>
      <c r="AI233" s="33"/>
      <c r="AJ233" s="33"/>
      <c r="AK233" s="33"/>
      <c r="AL233" s="33"/>
      <c r="AM233" s="33"/>
      <c r="AN233" s="33"/>
      <c r="AO233" s="33"/>
      <c r="AP233" s="33"/>
      <c r="AQ233" s="33"/>
      <c r="AR233" s="19"/>
      <c r="AS233" s="33"/>
      <c r="AT233" s="15"/>
      <c r="AU233" s="16"/>
    </row>
    <row r="234" spans="2:47">
      <c r="B234" s="57"/>
      <c r="C234" s="23"/>
      <c r="D234" s="21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21"/>
      <c r="AI234" s="33"/>
      <c r="AJ234" s="33"/>
      <c r="AK234" s="33"/>
      <c r="AL234" s="33"/>
      <c r="AM234" s="33"/>
      <c r="AN234" s="33"/>
      <c r="AO234" s="33"/>
      <c r="AP234" s="33"/>
      <c r="AQ234" s="33"/>
      <c r="AR234" s="21"/>
      <c r="AS234" s="33"/>
      <c r="AT234" s="15"/>
      <c r="AU234" s="16"/>
    </row>
    <row r="235" spans="2:47">
      <c r="B235" s="36"/>
      <c r="C235" s="23"/>
      <c r="D235" s="19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19"/>
      <c r="AI235" s="33"/>
      <c r="AJ235" s="33"/>
      <c r="AK235" s="33"/>
      <c r="AL235" s="33"/>
      <c r="AM235" s="33"/>
      <c r="AN235" s="33"/>
      <c r="AO235" s="33"/>
      <c r="AP235" s="33"/>
      <c r="AQ235" s="33"/>
      <c r="AR235" s="19"/>
      <c r="AS235" s="33"/>
      <c r="AT235" s="15"/>
      <c r="AU235" s="16"/>
    </row>
    <row r="236" spans="2:47">
      <c r="B236" s="57"/>
      <c r="C236" s="23"/>
      <c r="D236" s="21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21"/>
      <c r="AI236" s="33"/>
      <c r="AJ236" s="33"/>
      <c r="AK236" s="33"/>
      <c r="AL236" s="33"/>
      <c r="AM236" s="33"/>
      <c r="AN236" s="33"/>
      <c r="AO236" s="33"/>
      <c r="AP236" s="33"/>
      <c r="AQ236" s="33"/>
      <c r="AR236" s="21"/>
      <c r="AS236" s="33"/>
      <c r="AT236" s="15"/>
      <c r="AU236" s="16"/>
    </row>
    <row r="237" spans="2:47">
      <c r="B237" s="36"/>
      <c r="C237" s="23"/>
      <c r="D237" s="19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19"/>
      <c r="AI237" s="33"/>
      <c r="AJ237" s="33"/>
      <c r="AK237" s="33"/>
      <c r="AL237" s="33"/>
      <c r="AM237" s="33"/>
      <c r="AN237" s="33"/>
      <c r="AO237" s="33"/>
      <c r="AP237" s="33"/>
      <c r="AQ237" s="33"/>
      <c r="AR237" s="19"/>
      <c r="AS237" s="33"/>
      <c r="AT237" s="15"/>
      <c r="AU237" s="16"/>
    </row>
    <row r="238" spans="2:47">
      <c r="B238" s="36"/>
      <c r="C238" s="23"/>
      <c r="D238" s="19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19"/>
      <c r="AI238" s="33"/>
      <c r="AJ238" s="33"/>
      <c r="AK238" s="33"/>
      <c r="AL238" s="33"/>
      <c r="AM238" s="33"/>
      <c r="AN238" s="33"/>
      <c r="AO238" s="33"/>
      <c r="AP238" s="33"/>
      <c r="AQ238" s="33"/>
      <c r="AR238" s="19"/>
      <c r="AS238" s="33"/>
      <c r="AT238" s="15"/>
      <c r="AU238" s="16"/>
    </row>
    <row r="239" spans="2:47">
      <c r="B239" s="36"/>
      <c r="C239" s="23"/>
      <c r="D239" s="19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19"/>
      <c r="AI239" s="33"/>
      <c r="AJ239" s="33"/>
      <c r="AK239" s="33"/>
      <c r="AL239" s="33"/>
      <c r="AM239" s="33"/>
      <c r="AN239" s="33"/>
      <c r="AO239" s="33"/>
      <c r="AP239" s="33"/>
      <c r="AQ239" s="33"/>
      <c r="AR239" s="19"/>
      <c r="AS239" s="33"/>
      <c r="AT239" s="15"/>
      <c r="AU239" s="16"/>
    </row>
    <row r="240" spans="2:47">
      <c r="B240" s="36"/>
      <c r="C240" s="23"/>
      <c r="D240" s="19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19"/>
      <c r="AI240" s="33"/>
      <c r="AJ240" s="33"/>
      <c r="AK240" s="33"/>
      <c r="AL240" s="33"/>
      <c r="AM240" s="33"/>
      <c r="AN240" s="33"/>
      <c r="AO240" s="33"/>
      <c r="AP240" s="33"/>
      <c r="AQ240" s="33"/>
      <c r="AR240" s="19"/>
      <c r="AS240" s="33"/>
      <c r="AT240" s="15"/>
      <c r="AU240" s="16"/>
    </row>
    <row r="241" spans="2:47">
      <c r="B241" s="36"/>
      <c r="C241" s="23"/>
      <c r="D241" s="19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19"/>
      <c r="AI241" s="33"/>
      <c r="AJ241" s="33"/>
      <c r="AK241" s="33"/>
      <c r="AL241" s="33"/>
      <c r="AM241" s="33"/>
      <c r="AN241" s="33"/>
      <c r="AO241" s="33"/>
      <c r="AP241" s="33"/>
      <c r="AQ241" s="33"/>
      <c r="AR241" s="19"/>
      <c r="AS241" s="33"/>
      <c r="AT241" s="15"/>
      <c r="AU241" s="16"/>
    </row>
    <row r="242" spans="2:47">
      <c r="B242" s="36"/>
      <c r="C242" s="23"/>
      <c r="D242" s="19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19"/>
      <c r="AI242" s="33"/>
      <c r="AJ242" s="33"/>
      <c r="AK242" s="33"/>
      <c r="AL242" s="33"/>
      <c r="AM242" s="33"/>
      <c r="AN242" s="33"/>
      <c r="AO242" s="33"/>
      <c r="AP242" s="33"/>
      <c r="AQ242" s="33"/>
      <c r="AR242" s="19"/>
      <c r="AS242" s="33"/>
      <c r="AT242" s="15"/>
      <c r="AU242" s="16"/>
    </row>
    <row r="243" spans="2:47">
      <c r="B243" s="36"/>
      <c r="C243" s="23"/>
      <c r="D243" s="19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19"/>
      <c r="AI243" s="33"/>
      <c r="AJ243" s="33"/>
      <c r="AK243" s="33"/>
      <c r="AL243" s="33"/>
      <c r="AM243" s="33"/>
      <c r="AN243" s="33"/>
      <c r="AO243" s="33"/>
      <c r="AP243" s="33"/>
      <c r="AQ243" s="33"/>
      <c r="AR243" s="19"/>
      <c r="AS243" s="33"/>
      <c r="AT243" s="15"/>
      <c r="AU243" s="16"/>
    </row>
    <row r="244" spans="2:47">
      <c r="B244" s="36"/>
      <c r="C244" s="23"/>
      <c r="D244" s="19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19"/>
      <c r="AI244" s="33"/>
      <c r="AJ244" s="33"/>
      <c r="AK244" s="33"/>
      <c r="AL244" s="33"/>
      <c r="AM244" s="33"/>
      <c r="AN244" s="33"/>
      <c r="AO244" s="33"/>
      <c r="AP244" s="33"/>
      <c r="AQ244" s="33"/>
      <c r="AR244" s="19"/>
      <c r="AS244" s="33"/>
      <c r="AT244" s="15"/>
      <c r="AU244" s="16"/>
    </row>
    <row r="245" spans="2:47">
      <c r="B245" s="59"/>
      <c r="C245" s="23"/>
      <c r="D245" s="21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21"/>
      <c r="AI245" s="33"/>
      <c r="AJ245" s="33"/>
      <c r="AK245" s="33"/>
      <c r="AL245" s="33"/>
      <c r="AM245" s="33"/>
      <c r="AN245" s="33"/>
      <c r="AO245" s="33"/>
      <c r="AP245" s="33"/>
      <c r="AQ245" s="33"/>
      <c r="AR245" s="21"/>
      <c r="AS245" s="33"/>
      <c r="AT245" s="15"/>
      <c r="AU245" s="16"/>
    </row>
    <row r="246" spans="2:47">
      <c r="B246" s="36"/>
      <c r="C246" s="23"/>
      <c r="D246" s="19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19"/>
      <c r="AI246" s="33"/>
      <c r="AJ246" s="33"/>
      <c r="AK246" s="33"/>
      <c r="AL246" s="33"/>
      <c r="AM246" s="33"/>
      <c r="AN246" s="33"/>
      <c r="AO246" s="33"/>
      <c r="AP246" s="33"/>
      <c r="AQ246" s="33"/>
      <c r="AR246" s="19"/>
      <c r="AS246" s="33"/>
      <c r="AT246" s="15"/>
      <c r="AU246" s="16"/>
    </row>
    <row r="247" spans="2:47">
      <c r="B247" s="36"/>
      <c r="C247" s="23"/>
      <c r="D247" s="19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19"/>
      <c r="AI247" s="33"/>
      <c r="AJ247" s="33"/>
      <c r="AK247" s="33"/>
      <c r="AL247" s="33"/>
      <c r="AM247" s="33"/>
      <c r="AN247" s="33"/>
      <c r="AO247" s="33"/>
      <c r="AP247" s="33"/>
      <c r="AQ247" s="33"/>
      <c r="AR247" s="19"/>
      <c r="AS247" s="33"/>
      <c r="AT247" s="15"/>
      <c r="AU247" s="16"/>
    </row>
    <row r="248" spans="2:47">
      <c r="B248" s="36"/>
      <c r="C248" s="23"/>
      <c r="D248" s="19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19"/>
      <c r="AI248" s="33"/>
      <c r="AJ248" s="33"/>
      <c r="AK248" s="33"/>
      <c r="AL248" s="33"/>
      <c r="AM248" s="33"/>
      <c r="AN248" s="33"/>
      <c r="AO248" s="33"/>
      <c r="AP248" s="33"/>
      <c r="AQ248" s="33"/>
      <c r="AR248" s="19"/>
      <c r="AS248" s="33"/>
      <c r="AT248" s="15"/>
      <c r="AU248" s="16"/>
    </row>
    <row r="249" spans="2:47">
      <c r="B249" s="36"/>
      <c r="C249" s="23"/>
      <c r="D249" s="19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19"/>
      <c r="AI249" s="33"/>
      <c r="AJ249" s="33"/>
      <c r="AK249" s="33"/>
      <c r="AL249" s="33"/>
      <c r="AM249" s="33"/>
      <c r="AN249" s="33"/>
      <c r="AO249" s="33"/>
      <c r="AP249" s="33"/>
      <c r="AQ249" s="33"/>
      <c r="AR249" s="19"/>
      <c r="AS249" s="33"/>
      <c r="AT249" s="15"/>
      <c r="AU249" s="16"/>
    </row>
    <row r="250" spans="2:47">
      <c r="B250" s="36"/>
      <c r="C250" s="23"/>
      <c r="D250" s="19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19"/>
      <c r="AI250" s="33"/>
      <c r="AJ250" s="33"/>
      <c r="AK250" s="33"/>
      <c r="AL250" s="33"/>
      <c r="AM250" s="33"/>
      <c r="AN250" s="33"/>
      <c r="AO250" s="33"/>
      <c r="AP250" s="33"/>
      <c r="AQ250" s="33"/>
      <c r="AR250" s="19"/>
      <c r="AS250" s="33"/>
      <c r="AT250" s="15"/>
      <c r="AU250" s="16"/>
    </row>
    <row r="251" spans="2:47">
      <c r="B251" s="36"/>
      <c r="C251" s="23"/>
      <c r="D251" s="19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19"/>
      <c r="AI251" s="33"/>
      <c r="AJ251" s="33"/>
      <c r="AK251" s="33"/>
      <c r="AL251" s="33"/>
      <c r="AM251" s="33"/>
      <c r="AN251" s="33"/>
      <c r="AO251" s="33"/>
      <c r="AP251" s="33"/>
      <c r="AQ251" s="33"/>
      <c r="AR251" s="19"/>
      <c r="AS251" s="33"/>
      <c r="AT251" s="15"/>
      <c r="AU251" s="16"/>
    </row>
    <row r="252" spans="2:47">
      <c r="B252" s="36"/>
      <c r="C252" s="23"/>
      <c r="D252" s="19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19"/>
      <c r="AI252" s="33"/>
      <c r="AJ252" s="33"/>
      <c r="AK252" s="33"/>
      <c r="AL252" s="33"/>
      <c r="AM252" s="33"/>
      <c r="AN252" s="33"/>
      <c r="AO252" s="33"/>
      <c r="AP252" s="33"/>
      <c r="AQ252" s="33"/>
      <c r="AR252" s="19"/>
      <c r="AS252" s="33"/>
      <c r="AT252" s="15"/>
      <c r="AU252" s="16"/>
    </row>
    <row r="253" spans="2:47">
      <c r="B253" s="36"/>
      <c r="C253" s="23"/>
      <c r="D253" s="19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19"/>
      <c r="AI253" s="33"/>
      <c r="AJ253" s="33"/>
      <c r="AK253" s="33"/>
      <c r="AL253" s="33"/>
      <c r="AM253" s="33"/>
      <c r="AN253" s="33"/>
      <c r="AO253" s="33"/>
      <c r="AP253" s="33"/>
      <c r="AQ253" s="33"/>
      <c r="AR253" s="19"/>
      <c r="AS253" s="33"/>
      <c r="AT253" s="15"/>
      <c r="AU253" s="16"/>
    </row>
    <row r="254" spans="2:47">
      <c r="B254" s="36"/>
      <c r="C254" s="23"/>
      <c r="D254" s="19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19"/>
      <c r="AI254" s="33"/>
      <c r="AJ254" s="33"/>
      <c r="AK254" s="33"/>
      <c r="AL254" s="33"/>
      <c r="AM254" s="33"/>
      <c r="AN254" s="33"/>
      <c r="AO254" s="33"/>
      <c r="AP254" s="33"/>
      <c r="AQ254" s="33"/>
      <c r="AR254" s="19"/>
      <c r="AS254" s="33"/>
      <c r="AT254" s="15"/>
      <c r="AU254" s="16"/>
    </row>
    <row r="255" spans="2:47">
      <c r="B255" s="37"/>
      <c r="C255" s="23"/>
      <c r="D255" s="19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19"/>
      <c r="AI255" s="33"/>
      <c r="AJ255" s="33"/>
      <c r="AK255" s="33"/>
      <c r="AL255" s="33"/>
      <c r="AM255" s="33"/>
      <c r="AN255" s="33"/>
      <c r="AO255" s="33"/>
      <c r="AP255" s="33"/>
      <c r="AQ255" s="33"/>
      <c r="AR255" s="19"/>
      <c r="AS255" s="33"/>
      <c r="AT255" s="15"/>
      <c r="AU255" s="16"/>
    </row>
    <row r="256" spans="2:47">
      <c r="B256" s="59"/>
      <c r="C256" s="23"/>
      <c r="D256" s="21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21"/>
      <c r="AI256" s="33"/>
      <c r="AJ256" s="33"/>
      <c r="AK256" s="33"/>
      <c r="AL256" s="33"/>
      <c r="AM256" s="33"/>
      <c r="AN256" s="33"/>
      <c r="AO256" s="33"/>
      <c r="AP256" s="33"/>
      <c r="AQ256" s="33"/>
      <c r="AR256" s="21"/>
      <c r="AS256" s="33"/>
      <c r="AT256" s="15"/>
      <c r="AU256" s="16"/>
    </row>
    <row r="257" spans="2:47">
      <c r="B257" s="36"/>
      <c r="C257" s="23"/>
      <c r="D257" s="19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19"/>
      <c r="AI257" s="33"/>
      <c r="AJ257" s="33"/>
      <c r="AK257" s="33"/>
      <c r="AL257" s="33"/>
      <c r="AM257" s="33"/>
      <c r="AN257" s="33"/>
      <c r="AO257" s="33"/>
      <c r="AP257" s="33"/>
      <c r="AQ257" s="33"/>
      <c r="AR257" s="19"/>
      <c r="AS257" s="33"/>
      <c r="AT257" s="15"/>
      <c r="AU257" s="16"/>
    </row>
    <row r="258" spans="2:47">
      <c r="B258" s="36"/>
      <c r="C258" s="23"/>
      <c r="D258" s="19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19"/>
      <c r="AI258" s="33"/>
      <c r="AJ258" s="33"/>
      <c r="AK258" s="33"/>
      <c r="AL258" s="33"/>
      <c r="AM258" s="33"/>
      <c r="AN258" s="33"/>
      <c r="AO258" s="33"/>
      <c r="AP258" s="33"/>
      <c r="AQ258" s="33"/>
      <c r="AR258" s="19"/>
      <c r="AS258" s="33"/>
      <c r="AT258" s="15"/>
      <c r="AU258" s="16"/>
    </row>
    <row r="259" spans="2:47">
      <c r="B259" s="36"/>
      <c r="C259" s="23"/>
      <c r="D259" s="19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19"/>
      <c r="AI259" s="33"/>
      <c r="AJ259" s="33"/>
      <c r="AK259" s="33"/>
      <c r="AL259" s="33"/>
      <c r="AM259" s="33"/>
      <c r="AN259" s="33"/>
      <c r="AO259" s="33"/>
      <c r="AP259" s="33"/>
      <c r="AQ259" s="33"/>
      <c r="AR259" s="19"/>
      <c r="AS259" s="33"/>
      <c r="AT259" s="15"/>
      <c r="AU259" s="16"/>
    </row>
    <row r="260" spans="2:47">
      <c r="B260" s="36"/>
      <c r="C260" s="23"/>
      <c r="D260" s="19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19"/>
      <c r="AI260" s="33"/>
      <c r="AJ260" s="33"/>
      <c r="AK260" s="33"/>
      <c r="AL260" s="33"/>
      <c r="AM260" s="33"/>
      <c r="AN260" s="33"/>
      <c r="AO260" s="33"/>
      <c r="AP260" s="33"/>
      <c r="AQ260" s="33"/>
      <c r="AR260" s="19"/>
      <c r="AS260" s="33"/>
      <c r="AT260" s="15"/>
      <c r="AU260" s="16"/>
    </row>
    <row r="261" spans="2:47">
      <c r="B261" s="36"/>
      <c r="C261" s="23"/>
      <c r="D261" s="19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19"/>
      <c r="AI261" s="33"/>
      <c r="AJ261" s="33"/>
      <c r="AK261" s="33"/>
      <c r="AL261" s="33"/>
      <c r="AM261" s="33"/>
      <c r="AN261" s="33"/>
      <c r="AO261" s="33"/>
      <c r="AP261" s="33"/>
      <c r="AQ261" s="33"/>
      <c r="AR261" s="19"/>
      <c r="AS261" s="33"/>
      <c r="AT261" s="15"/>
      <c r="AU261" s="16"/>
    </row>
    <row r="262" spans="2:47">
      <c r="B262" s="36"/>
      <c r="C262" s="23"/>
      <c r="D262" s="19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19"/>
      <c r="AI262" s="33"/>
      <c r="AJ262" s="33"/>
      <c r="AK262" s="33"/>
      <c r="AL262" s="33"/>
      <c r="AM262" s="33"/>
      <c r="AN262" s="33"/>
      <c r="AO262" s="33"/>
      <c r="AP262" s="33"/>
      <c r="AQ262" s="33"/>
      <c r="AR262" s="19"/>
      <c r="AS262" s="33"/>
      <c r="AT262" s="15"/>
      <c r="AU262" s="16"/>
    </row>
    <row r="263" spans="2:47">
      <c r="B263" s="36"/>
      <c r="C263" s="23"/>
      <c r="D263" s="19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19"/>
      <c r="AI263" s="33"/>
      <c r="AJ263" s="33"/>
      <c r="AK263" s="33"/>
      <c r="AL263" s="33"/>
      <c r="AM263" s="33"/>
      <c r="AN263" s="33"/>
      <c r="AO263" s="33"/>
      <c r="AP263" s="33"/>
      <c r="AQ263" s="33"/>
      <c r="AR263" s="19"/>
      <c r="AS263" s="33"/>
      <c r="AT263" s="15"/>
      <c r="AU263" s="16"/>
    </row>
    <row r="264" spans="2:47">
      <c r="B264" s="55"/>
      <c r="C264" s="23"/>
      <c r="D264" s="24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24"/>
      <c r="AI264" s="33"/>
      <c r="AJ264" s="33"/>
      <c r="AK264" s="33"/>
      <c r="AL264" s="33"/>
      <c r="AM264" s="33"/>
      <c r="AN264" s="33"/>
      <c r="AO264" s="33"/>
      <c r="AP264" s="33"/>
      <c r="AQ264" s="33"/>
      <c r="AR264" s="24"/>
      <c r="AS264" s="33"/>
      <c r="AT264" s="15"/>
      <c r="AU264" s="16"/>
    </row>
    <row r="265" spans="2:47">
      <c r="B265" s="36"/>
      <c r="C265" s="23"/>
      <c r="D265" s="19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19"/>
      <c r="AI265" s="33"/>
      <c r="AJ265" s="33"/>
      <c r="AK265" s="33"/>
      <c r="AL265" s="33"/>
      <c r="AM265" s="33"/>
      <c r="AN265" s="33"/>
      <c r="AO265" s="33"/>
      <c r="AP265" s="33"/>
      <c r="AQ265" s="33"/>
      <c r="AR265" s="19"/>
      <c r="AS265" s="33"/>
      <c r="AT265" s="15"/>
      <c r="AU265" s="16"/>
    </row>
    <row r="266" spans="2:47">
      <c r="B266" s="36"/>
      <c r="C266" s="23"/>
      <c r="D266" s="19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19"/>
      <c r="AI266" s="33"/>
      <c r="AJ266" s="33"/>
      <c r="AK266" s="33"/>
      <c r="AL266" s="33"/>
      <c r="AM266" s="33"/>
      <c r="AN266" s="33"/>
      <c r="AO266" s="33"/>
      <c r="AP266" s="33"/>
      <c r="AQ266" s="33"/>
      <c r="AR266" s="19"/>
      <c r="AS266" s="33"/>
      <c r="AT266" s="15"/>
      <c r="AU266" s="16"/>
    </row>
    <row r="267" spans="2:47">
      <c r="B267" s="36"/>
      <c r="C267" s="23"/>
      <c r="D267" s="19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19"/>
      <c r="AI267" s="33"/>
      <c r="AJ267" s="33"/>
      <c r="AK267" s="33"/>
      <c r="AL267" s="33"/>
      <c r="AM267" s="33"/>
      <c r="AN267" s="33"/>
      <c r="AO267" s="33"/>
      <c r="AP267" s="33"/>
      <c r="AQ267" s="33"/>
      <c r="AR267" s="19"/>
      <c r="AS267" s="33"/>
      <c r="AT267" s="15"/>
      <c r="AU267" s="16"/>
    </row>
    <row r="268" spans="2:47">
      <c r="B268" s="36"/>
      <c r="C268" s="23"/>
      <c r="D268" s="19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19"/>
      <c r="AI268" s="33"/>
      <c r="AJ268" s="33"/>
      <c r="AK268" s="33"/>
      <c r="AL268" s="33"/>
      <c r="AM268" s="33"/>
      <c r="AN268" s="33"/>
      <c r="AO268" s="33"/>
      <c r="AP268" s="33"/>
      <c r="AQ268" s="33"/>
      <c r="AR268" s="19"/>
      <c r="AS268" s="33"/>
      <c r="AT268" s="15"/>
      <c r="AU268" s="16"/>
    </row>
    <row r="269" spans="2:47">
      <c r="B269" s="37"/>
      <c r="C269" s="23"/>
      <c r="D269" s="19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19"/>
      <c r="AI269" s="33"/>
      <c r="AJ269" s="33"/>
      <c r="AK269" s="33"/>
      <c r="AL269" s="33"/>
      <c r="AM269" s="33"/>
      <c r="AN269" s="33"/>
      <c r="AO269" s="33"/>
      <c r="AP269" s="33"/>
      <c r="AQ269" s="33"/>
      <c r="AR269" s="19"/>
      <c r="AS269" s="33"/>
      <c r="AT269" s="15"/>
      <c r="AU269" s="16"/>
    </row>
    <row r="270" spans="2:47">
      <c r="B270" s="36"/>
      <c r="C270" s="23"/>
      <c r="D270" s="19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19"/>
      <c r="AI270" s="33"/>
      <c r="AJ270" s="33"/>
      <c r="AK270" s="33"/>
      <c r="AL270" s="33"/>
      <c r="AM270" s="33"/>
      <c r="AN270" s="33"/>
      <c r="AO270" s="33"/>
      <c r="AP270" s="33"/>
      <c r="AQ270" s="33"/>
      <c r="AR270" s="19"/>
      <c r="AS270" s="33"/>
      <c r="AT270" s="15"/>
      <c r="AU270" s="16"/>
    </row>
    <row r="271" spans="2:47">
      <c r="B271" s="36"/>
      <c r="C271" s="23"/>
      <c r="D271" s="19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19"/>
      <c r="AI271" s="33"/>
      <c r="AJ271" s="33"/>
      <c r="AK271" s="33"/>
      <c r="AL271" s="33"/>
      <c r="AM271" s="33"/>
      <c r="AN271" s="33"/>
      <c r="AO271" s="33"/>
      <c r="AP271" s="33"/>
      <c r="AQ271" s="33"/>
      <c r="AR271" s="19"/>
      <c r="AS271" s="33"/>
      <c r="AT271" s="15"/>
      <c r="AU271" s="16"/>
    </row>
    <row r="272" spans="2:47">
      <c r="B272" s="36"/>
      <c r="C272" s="23"/>
      <c r="D272" s="19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19"/>
      <c r="AI272" s="33"/>
      <c r="AJ272" s="33"/>
      <c r="AK272" s="33"/>
      <c r="AL272" s="33"/>
      <c r="AM272" s="33"/>
      <c r="AN272" s="33"/>
      <c r="AO272" s="33"/>
      <c r="AP272" s="33"/>
      <c r="AQ272" s="33"/>
      <c r="AR272" s="19"/>
      <c r="AS272" s="33"/>
      <c r="AT272" s="15"/>
      <c r="AU272" s="16"/>
    </row>
    <row r="273" spans="2:47">
      <c r="B273" s="37"/>
      <c r="C273" s="23"/>
      <c r="D273" s="19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19"/>
      <c r="AI273" s="33"/>
      <c r="AJ273" s="33"/>
      <c r="AK273" s="33"/>
      <c r="AL273" s="33"/>
      <c r="AM273" s="33"/>
      <c r="AN273" s="33"/>
      <c r="AO273" s="33"/>
      <c r="AP273" s="33"/>
      <c r="AQ273" s="33"/>
      <c r="AR273" s="19"/>
      <c r="AS273" s="33"/>
      <c r="AT273" s="15"/>
      <c r="AU273" s="16"/>
    </row>
    <row r="274" spans="2:47">
      <c r="B274" s="36"/>
      <c r="C274" s="23"/>
      <c r="D274" s="19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19"/>
      <c r="AI274" s="33"/>
      <c r="AJ274" s="33"/>
      <c r="AK274" s="33"/>
      <c r="AL274" s="33"/>
      <c r="AM274" s="33"/>
      <c r="AN274" s="33"/>
      <c r="AO274" s="33"/>
      <c r="AP274" s="33"/>
      <c r="AQ274" s="33"/>
      <c r="AR274" s="19"/>
      <c r="AS274" s="33"/>
      <c r="AT274" s="15"/>
      <c r="AU274" s="16"/>
    </row>
    <row r="275" spans="2:47">
      <c r="B275" s="36"/>
      <c r="C275" s="23"/>
      <c r="D275" s="19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19"/>
      <c r="AI275" s="33"/>
      <c r="AJ275" s="33"/>
      <c r="AK275" s="33"/>
      <c r="AL275" s="33"/>
      <c r="AM275" s="33"/>
      <c r="AN275" s="33"/>
      <c r="AO275" s="33"/>
      <c r="AP275" s="33"/>
      <c r="AQ275" s="33"/>
      <c r="AR275" s="19"/>
      <c r="AS275" s="33"/>
      <c r="AT275" s="15"/>
      <c r="AU275" s="16"/>
    </row>
    <row r="276" spans="2:47">
      <c r="B276" s="36"/>
      <c r="C276" s="23"/>
      <c r="D276" s="19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19"/>
      <c r="AI276" s="33"/>
      <c r="AJ276" s="33"/>
      <c r="AK276" s="33"/>
      <c r="AL276" s="33"/>
      <c r="AM276" s="33"/>
      <c r="AN276" s="33"/>
      <c r="AO276" s="33"/>
      <c r="AP276" s="33"/>
      <c r="AQ276" s="33"/>
      <c r="AR276" s="19"/>
      <c r="AS276" s="33"/>
      <c r="AT276" s="15"/>
      <c r="AU276" s="16"/>
    </row>
    <row r="277" spans="2:47">
      <c r="B277" s="36"/>
      <c r="C277" s="23"/>
      <c r="D277" s="19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19"/>
      <c r="AI277" s="33"/>
      <c r="AJ277" s="33"/>
      <c r="AK277" s="33"/>
      <c r="AL277" s="33"/>
      <c r="AM277" s="33"/>
      <c r="AN277" s="33"/>
      <c r="AO277" s="33"/>
      <c r="AP277" s="33"/>
      <c r="AQ277" s="33"/>
      <c r="AR277" s="19"/>
      <c r="AS277" s="33"/>
      <c r="AT277" s="15"/>
      <c r="AU277" s="16"/>
    </row>
    <row r="278" spans="2:47">
      <c r="B278" s="36"/>
      <c r="C278" s="23"/>
      <c r="D278" s="19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19"/>
      <c r="AI278" s="33"/>
      <c r="AJ278" s="33"/>
      <c r="AK278" s="33"/>
      <c r="AL278" s="33"/>
      <c r="AM278" s="33"/>
      <c r="AN278" s="33"/>
      <c r="AO278" s="33"/>
      <c r="AP278" s="33"/>
      <c r="AQ278" s="33"/>
      <c r="AR278" s="19"/>
      <c r="AS278" s="33"/>
      <c r="AT278" s="15"/>
      <c r="AU278" s="16"/>
    </row>
    <row r="279" spans="2:47">
      <c r="B279" s="36"/>
      <c r="C279" s="23"/>
      <c r="D279" s="19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19"/>
      <c r="AI279" s="33"/>
      <c r="AJ279" s="33"/>
      <c r="AK279" s="33"/>
      <c r="AL279" s="33"/>
      <c r="AM279" s="33"/>
      <c r="AN279" s="33"/>
      <c r="AO279" s="33"/>
      <c r="AP279" s="33"/>
      <c r="AQ279" s="33"/>
      <c r="AR279" s="19"/>
      <c r="AS279" s="33"/>
      <c r="AT279" s="15"/>
      <c r="AU279" s="16"/>
    </row>
    <row r="280" spans="2:47">
      <c r="B280" s="36"/>
      <c r="C280" s="23"/>
      <c r="D280" s="19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19"/>
      <c r="AI280" s="33"/>
      <c r="AJ280" s="33"/>
      <c r="AK280" s="33"/>
      <c r="AL280" s="33"/>
      <c r="AM280" s="33"/>
      <c r="AN280" s="33"/>
      <c r="AO280" s="33"/>
      <c r="AP280" s="33"/>
      <c r="AQ280" s="33"/>
      <c r="AR280" s="19"/>
      <c r="AS280" s="33"/>
      <c r="AT280" s="15"/>
      <c r="AU280" s="16"/>
    </row>
    <row r="281" spans="2:47">
      <c r="B281" s="36"/>
      <c r="C281" s="23"/>
      <c r="D281" s="19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19"/>
      <c r="AI281" s="33"/>
      <c r="AJ281" s="33"/>
      <c r="AK281" s="33"/>
      <c r="AL281" s="33"/>
      <c r="AM281" s="33"/>
      <c r="AN281" s="33"/>
      <c r="AO281" s="33"/>
      <c r="AP281" s="33"/>
      <c r="AQ281" s="33"/>
      <c r="AR281" s="19"/>
      <c r="AS281" s="33"/>
      <c r="AT281" s="15"/>
      <c r="AU281" s="16"/>
    </row>
    <row r="282" spans="2:47">
      <c r="B282" s="36"/>
      <c r="C282" s="23"/>
      <c r="D282" s="19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19"/>
      <c r="AI282" s="33"/>
      <c r="AJ282" s="33"/>
      <c r="AK282" s="33"/>
      <c r="AL282" s="33"/>
      <c r="AM282" s="33"/>
      <c r="AN282" s="33"/>
      <c r="AO282" s="33"/>
      <c r="AP282" s="33"/>
      <c r="AQ282" s="33"/>
      <c r="AR282" s="19"/>
      <c r="AS282" s="33"/>
      <c r="AT282" s="15"/>
      <c r="AU282" s="16"/>
    </row>
    <row r="283" spans="2:47">
      <c r="B283" s="36"/>
      <c r="C283" s="23"/>
      <c r="D283" s="19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19"/>
      <c r="AI283" s="33"/>
      <c r="AJ283" s="33"/>
      <c r="AK283" s="33"/>
      <c r="AL283" s="33"/>
      <c r="AM283" s="33"/>
      <c r="AN283" s="33"/>
      <c r="AO283" s="33"/>
      <c r="AP283" s="33"/>
      <c r="AQ283" s="33"/>
      <c r="AR283" s="19"/>
      <c r="AS283" s="33"/>
      <c r="AT283" s="15"/>
      <c r="AU283" s="16"/>
    </row>
    <row r="284" spans="2:47">
      <c r="B284" s="36"/>
      <c r="C284" s="23"/>
      <c r="D284" s="19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19"/>
      <c r="AI284" s="33"/>
      <c r="AJ284" s="33"/>
      <c r="AK284" s="33"/>
      <c r="AL284" s="33"/>
      <c r="AM284" s="33"/>
      <c r="AN284" s="33"/>
      <c r="AO284" s="33"/>
      <c r="AP284" s="33"/>
      <c r="AQ284" s="33"/>
      <c r="AR284" s="19"/>
      <c r="AS284" s="33"/>
      <c r="AT284" s="15"/>
      <c r="AU284" s="16"/>
    </row>
    <row r="285" spans="2:47">
      <c r="B285" s="36"/>
      <c r="C285" s="23"/>
      <c r="D285" s="19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19"/>
      <c r="AI285" s="33"/>
      <c r="AJ285" s="33"/>
      <c r="AK285" s="33"/>
      <c r="AL285" s="33"/>
      <c r="AM285" s="33"/>
      <c r="AN285" s="33"/>
      <c r="AO285" s="33"/>
      <c r="AP285" s="33"/>
      <c r="AQ285" s="33"/>
      <c r="AR285" s="19"/>
      <c r="AS285" s="33"/>
      <c r="AT285" s="15"/>
      <c r="AU285" s="16"/>
    </row>
    <row r="286" spans="2:47">
      <c r="B286" s="37"/>
      <c r="C286" s="23"/>
      <c r="D286" s="19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19"/>
      <c r="AI286" s="33"/>
      <c r="AJ286" s="33"/>
      <c r="AK286" s="33"/>
      <c r="AL286" s="33"/>
      <c r="AM286" s="33"/>
      <c r="AN286" s="33"/>
      <c r="AO286" s="33"/>
      <c r="AP286" s="33"/>
      <c r="AQ286" s="33"/>
      <c r="AR286" s="19"/>
      <c r="AS286" s="33"/>
      <c r="AT286" s="15"/>
      <c r="AU286" s="16"/>
    </row>
    <row r="287" spans="2:47">
      <c r="B287" s="36"/>
      <c r="C287" s="23"/>
      <c r="D287" s="19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19"/>
      <c r="AI287" s="33"/>
      <c r="AJ287" s="33"/>
      <c r="AK287" s="33"/>
      <c r="AL287" s="33"/>
      <c r="AM287" s="33"/>
      <c r="AN287" s="33"/>
      <c r="AO287" s="33"/>
      <c r="AP287" s="33"/>
      <c r="AQ287" s="33"/>
      <c r="AR287" s="19"/>
      <c r="AS287" s="33"/>
      <c r="AT287" s="15"/>
      <c r="AU287" s="16"/>
    </row>
    <row r="288" spans="2:47">
      <c r="B288" s="36"/>
      <c r="C288" s="23"/>
      <c r="D288" s="19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19"/>
      <c r="AI288" s="33"/>
      <c r="AJ288" s="33"/>
      <c r="AK288" s="33"/>
      <c r="AL288" s="33"/>
      <c r="AM288" s="33"/>
      <c r="AN288" s="33"/>
      <c r="AO288" s="33"/>
      <c r="AP288" s="33"/>
      <c r="AQ288" s="33"/>
      <c r="AR288" s="19"/>
      <c r="AS288" s="33"/>
      <c r="AT288" s="15"/>
      <c r="AU288" s="16"/>
    </row>
    <row r="289" spans="2:47">
      <c r="B289" s="36"/>
      <c r="C289" s="23"/>
      <c r="D289" s="19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19"/>
      <c r="AI289" s="33"/>
      <c r="AJ289" s="33"/>
      <c r="AK289" s="33"/>
      <c r="AL289" s="33"/>
      <c r="AM289" s="33"/>
      <c r="AN289" s="33"/>
      <c r="AO289" s="33"/>
      <c r="AP289" s="33"/>
      <c r="AQ289" s="33"/>
      <c r="AR289" s="19"/>
      <c r="AS289" s="33"/>
      <c r="AT289" s="15"/>
      <c r="AU289" s="16"/>
    </row>
    <row r="290" spans="2:47">
      <c r="B290" s="36"/>
      <c r="C290" s="23"/>
      <c r="D290" s="19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19"/>
      <c r="AI290" s="33"/>
      <c r="AJ290" s="33"/>
      <c r="AK290" s="33"/>
      <c r="AL290" s="33"/>
      <c r="AM290" s="33"/>
      <c r="AN290" s="33"/>
      <c r="AO290" s="33"/>
      <c r="AP290" s="33"/>
      <c r="AQ290" s="33"/>
      <c r="AR290" s="19"/>
      <c r="AS290" s="33"/>
      <c r="AT290" s="15"/>
      <c r="AU290" s="16"/>
    </row>
    <row r="291" spans="2:47">
      <c r="B291" s="36"/>
      <c r="C291" s="23"/>
      <c r="D291" s="19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19"/>
      <c r="AI291" s="33"/>
      <c r="AJ291" s="33"/>
      <c r="AK291" s="33"/>
      <c r="AL291" s="33"/>
      <c r="AM291" s="33"/>
      <c r="AN291" s="33"/>
      <c r="AO291" s="33"/>
      <c r="AP291" s="33"/>
      <c r="AQ291" s="33"/>
      <c r="AR291" s="19"/>
      <c r="AS291" s="33"/>
      <c r="AT291" s="15"/>
      <c r="AU291" s="16"/>
    </row>
    <row r="292" spans="2:47">
      <c r="B292" s="36"/>
      <c r="C292" s="23"/>
      <c r="D292" s="19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19"/>
      <c r="AI292" s="33"/>
      <c r="AJ292" s="33"/>
      <c r="AK292" s="33"/>
      <c r="AL292" s="33"/>
      <c r="AM292" s="33"/>
      <c r="AN292" s="33"/>
      <c r="AO292" s="33"/>
      <c r="AP292" s="33"/>
      <c r="AQ292" s="33"/>
      <c r="AR292" s="19"/>
      <c r="AS292" s="33"/>
      <c r="AT292" s="15"/>
      <c r="AU292" s="16"/>
    </row>
    <row r="293" spans="2:47">
      <c r="B293" s="36"/>
      <c r="C293" s="17"/>
      <c r="D293" s="19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19"/>
      <c r="AI293" s="33"/>
      <c r="AJ293" s="33"/>
      <c r="AK293" s="33"/>
      <c r="AL293" s="33"/>
      <c r="AM293" s="33"/>
      <c r="AN293" s="33"/>
      <c r="AO293" s="33"/>
      <c r="AP293" s="33"/>
      <c r="AQ293" s="33"/>
      <c r="AR293" s="19"/>
      <c r="AS293" s="33"/>
      <c r="AT293" s="15"/>
      <c r="AU293" s="16"/>
    </row>
    <row r="294" spans="2:47">
      <c r="B294" s="36"/>
      <c r="C294" s="23"/>
      <c r="D294" s="19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19"/>
      <c r="AI294" s="33"/>
      <c r="AJ294" s="33"/>
      <c r="AK294" s="33"/>
      <c r="AL294" s="33"/>
      <c r="AM294" s="33"/>
      <c r="AN294" s="33"/>
      <c r="AO294" s="33"/>
      <c r="AP294" s="33"/>
      <c r="AQ294" s="33"/>
      <c r="AR294" s="19"/>
      <c r="AS294" s="33"/>
      <c r="AT294" s="15"/>
      <c r="AU294" s="16"/>
    </row>
    <row r="295" spans="2:47">
      <c r="B295" s="36"/>
      <c r="C295" s="23"/>
      <c r="D295" s="19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19"/>
      <c r="AI295" s="33"/>
      <c r="AJ295" s="33"/>
      <c r="AK295" s="33"/>
      <c r="AL295" s="33"/>
      <c r="AM295" s="33"/>
      <c r="AN295" s="33"/>
      <c r="AO295" s="33"/>
      <c r="AP295" s="33"/>
      <c r="AQ295" s="33"/>
      <c r="AR295" s="19"/>
      <c r="AS295" s="33"/>
      <c r="AT295" s="15"/>
      <c r="AU295" s="16"/>
    </row>
    <row r="296" spans="2:47">
      <c r="B296" s="36"/>
      <c r="C296" s="23"/>
      <c r="D296" s="19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19"/>
      <c r="AI296" s="33"/>
      <c r="AJ296" s="33"/>
      <c r="AK296" s="33"/>
      <c r="AL296" s="33"/>
      <c r="AM296" s="33"/>
      <c r="AN296" s="33"/>
      <c r="AO296" s="33"/>
      <c r="AP296" s="33"/>
      <c r="AQ296" s="33"/>
      <c r="AR296" s="19"/>
      <c r="AS296" s="33"/>
      <c r="AT296" s="15"/>
      <c r="AU296" s="16"/>
    </row>
    <row r="297" spans="2:47">
      <c r="B297" s="36"/>
      <c r="C297" s="23"/>
      <c r="D297" s="19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19"/>
      <c r="AI297" s="33"/>
      <c r="AJ297" s="33"/>
      <c r="AK297" s="33"/>
      <c r="AL297" s="33"/>
      <c r="AM297" s="33"/>
      <c r="AN297" s="33"/>
      <c r="AO297" s="33"/>
      <c r="AP297" s="33"/>
      <c r="AQ297" s="33"/>
      <c r="AR297" s="19"/>
      <c r="AS297" s="33"/>
      <c r="AT297" s="15"/>
      <c r="AU297" s="16"/>
    </row>
    <row r="298" spans="2:47">
      <c r="B298" s="57"/>
      <c r="C298" s="23"/>
      <c r="D298" s="21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21"/>
      <c r="AI298" s="33"/>
      <c r="AJ298" s="33"/>
      <c r="AK298" s="33"/>
      <c r="AL298" s="33"/>
      <c r="AM298" s="33"/>
      <c r="AN298" s="33"/>
      <c r="AO298" s="33"/>
      <c r="AP298" s="33"/>
      <c r="AQ298" s="33"/>
      <c r="AR298" s="21"/>
      <c r="AS298" s="33"/>
      <c r="AT298" s="15"/>
      <c r="AU298" s="16"/>
    </row>
    <row r="299" spans="2:47">
      <c r="B299" s="36"/>
      <c r="C299" s="23"/>
      <c r="D299" s="19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19"/>
      <c r="AI299" s="33"/>
      <c r="AJ299" s="33"/>
      <c r="AK299" s="33"/>
      <c r="AL299" s="33"/>
      <c r="AM299" s="33"/>
      <c r="AN299" s="33"/>
      <c r="AO299" s="33"/>
      <c r="AP299" s="33"/>
      <c r="AQ299" s="33"/>
      <c r="AR299" s="19"/>
      <c r="AS299" s="33"/>
      <c r="AT299" s="15"/>
      <c r="AU299" s="16"/>
    </row>
    <row r="300" spans="2:47">
      <c r="B300" s="36"/>
      <c r="C300" s="23"/>
      <c r="D300" s="19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19"/>
      <c r="AI300" s="33"/>
      <c r="AJ300" s="33"/>
      <c r="AK300" s="33"/>
      <c r="AL300" s="33"/>
      <c r="AM300" s="33"/>
      <c r="AN300" s="33"/>
      <c r="AO300" s="33"/>
      <c r="AP300" s="33"/>
      <c r="AQ300" s="33"/>
      <c r="AR300" s="19"/>
      <c r="AS300" s="33"/>
      <c r="AT300" s="15"/>
      <c r="AU300" s="16"/>
    </row>
    <row r="301" spans="2:47">
      <c r="B301" s="36"/>
      <c r="C301" s="23"/>
      <c r="D301" s="19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19"/>
      <c r="AI301" s="33"/>
      <c r="AJ301" s="33"/>
      <c r="AK301" s="33"/>
      <c r="AL301" s="33"/>
      <c r="AM301" s="33"/>
      <c r="AN301" s="33"/>
      <c r="AO301" s="33"/>
      <c r="AP301" s="33"/>
      <c r="AQ301" s="33"/>
      <c r="AR301" s="19"/>
      <c r="AS301" s="33"/>
      <c r="AT301" s="15"/>
      <c r="AU301" s="16"/>
    </row>
    <row r="302" spans="2:47">
      <c r="B302" s="36"/>
      <c r="C302" s="23"/>
      <c r="D302" s="19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19"/>
      <c r="AI302" s="33"/>
      <c r="AJ302" s="33"/>
      <c r="AK302" s="33"/>
      <c r="AL302" s="33"/>
      <c r="AM302" s="33"/>
      <c r="AN302" s="33"/>
      <c r="AO302" s="33"/>
      <c r="AP302" s="33"/>
      <c r="AQ302" s="33"/>
      <c r="AR302" s="19"/>
      <c r="AS302" s="33"/>
      <c r="AT302" s="15"/>
      <c r="AU302" s="16"/>
    </row>
    <row r="303" spans="2:47">
      <c r="B303" s="36"/>
      <c r="C303" s="23"/>
      <c r="D303" s="19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19"/>
      <c r="AI303" s="33"/>
      <c r="AJ303" s="33"/>
      <c r="AK303" s="33"/>
      <c r="AL303" s="33"/>
      <c r="AM303" s="33"/>
      <c r="AN303" s="33"/>
      <c r="AO303" s="33"/>
      <c r="AP303" s="33"/>
      <c r="AQ303" s="33"/>
      <c r="AR303" s="19"/>
      <c r="AS303" s="33"/>
      <c r="AT303" s="15"/>
      <c r="AU303" s="16"/>
    </row>
    <row r="304" spans="2:47">
      <c r="B304" s="36"/>
      <c r="C304" s="23"/>
      <c r="D304" s="19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19"/>
      <c r="AI304" s="33"/>
      <c r="AJ304" s="33"/>
      <c r="AK304" s="33"/>
      <c r="AL304" s="33"/>
      <c r="AM304" s="33"/>
      <c r="AN304" s="33"/>
      <c r="AO304" s="33"/>
      <c r="AP304" s="33"/>
      <c r="AQ304" s="33"/>
      <c r="AR304" s="19"/>
      <c r="AS304" s="33"/>
      <c r="AT304" s="15"/>
      <c r="AU304" s="16"/>
    </row>
    <row r="305" spans="2:47">
      <c r="B305" s="36"/>
      <c r="C305" s="23"/>
      <c r="D305" s="19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19"/>
      <c r="AI305" s="33"/>
      <c r="AJ305" s="33"/>
      <c r="AK305" s="33"/>
      <c r="AL305" s="33"/>
      <c r="AM305" s="33"/>
      <c r="AN305" s="33"/>
      <c r="AO305" s="33"/>
      <c r="AP305" s="33"/>
      <c r="AQ305" s="33"/>
      <c r="AR305" s="19"/>
      <c r="AS305" s="33"/>
      <c r="AT305" s="15"/>
      <c r="AU305" s="16"/>
    </row>
    <row r="306" spans="2:47">
      <c r="B306" s="36"/>
      <c r="C306" s="23"/>
      <c r="D306" s="19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19"/>
      <c r="AI306" s="33"/>
      <c r="AJ306" s="33"/>
      <c r="AK306" s="33"/>
      <c r="AL306" s="33"/>
      <c r="AM306" s="33"/>
      <c r="AN306" s="33"/>
      <c r="AO306" s="33"/>
      <c r="AP306" s="33"/>
      <c r="AQ306" s="33"/>
      <c r="AR306" s="19"/>
      <c r="AS306" s="33"/>
      <c r="AT306" s="15"/>
      <c r="AU306" s="16"/>
    </row>
    <row r="307" spans="2:47">
      <c r="B307" s="36"/>
      <c r="C307" s="23"/>
      <c r="D307" s="19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19"/>
      <c r="AI307" s="33"/>
      <c r="AJ307" s="33"/>
      <c r="AK307" s="33"/>
      <c r="AL307" s="33"/>
      <c r="AM307" s="33"/>
      <c r="AN307" s="33"/>
      <c r="AO307" s="33"/>
      <c r="AP307" s="33"/>
      <c r="AQ307" s="33"/>
      <c r="AR307" s="19"/>
      <c r="AS307" s="33"/>
      <c r="AT307" s="15"/>
      <c r="AU307" s="16"/>
    </row>
    <row r="308" spans="2:47">
      <c r="B308" s="36"/>
      <c r="C308" s="23"/>
      <c r="D308" s="19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19"/>
      <c r="AI308" s="33"/>
      <c r="AJ308" s="33"/>
      <c r="AK308" s="33"/>
      <c r="AL308" s="33"/>
      <c r="AM308" s="33"/>
      <c r="AN308" s="33"/>
      <c r="AO308" s="33"/>
      <c r="AP308" s="33"/>
      <c r="AQ308" s="33"/>
      <c r="AR308" s="19"/>
      <c r="AS308" s="33"/>
      <c r="AT308" s="15"/>
      <c r="AU308" s="16"/>
    </row>
    <row r="309" spans="2:47">
      <c r="B309" s="36"/>
      <c r="C309" s="17"/>
      <c r="D309" s="19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19"/>
      <c r="AI309" s="33"/>
      <c r="AJ309" s="33"/>
      <c r="AK309" s="33"/>
      <c r="AL309" s="33"/>
      <c r="AM309" s="33"/>
      <c r="AN309" s="33"/>
      <c r="AO309" s="33"/>
      <c r="AP309" s="33"/>
      <c r="AQ309" s="33"/>
      <c r="AR309" s="19"/>
      <c r="AS309" s="33"/>
      <c r="AT309" s="15"/>
      <c r="AU309" s="16"/>
    </row>
    <row r="310" spans="2:47">
      <c r="B310" s="59"/>
      <c r="C310" s="23"/>
      <c r="D310" s="19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19"/>
      <c r="AI310" s="33"/>
      <c r="AJ310" s="33"/>
      <c r="AK310" s="33"/>
      <c r="AL310" s="33"/>
      <c r="AM310" s="33"/>
      <c r="AN310" s="33"/>
      <c r="AO310" s="33"/>
      <c r="AP310" s="33"/>
      <c r="AQ310" s="33"/>
      <c r="AR310" s="19"/>
      <c r="AS310" s="33"/>
      <c r="AT310" s="15"/>
      <c r="AU310" s="16"/>
    </row>
    <row r="311" spans="2:47">
      <c r="B311" s="37"/>
      <c r="C311" s="23"/>
      <c r="D311" s="19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19"/>
      <c r="AI311" s="33"/>
      <c r="AJ311" s="33"/>
      <c r="AK311" s="33"/>
      <c r="AL311" s="33"/>
      <c r="AM311" s="33"/>
      <c r="AN311" s="33"/>
      <c r="AO311" s="33"/>
      <c r="AP311" s="33"/>
      <c r="AQ311" s="33"/>
      <c r="AR311" s="19"/>
      <c r="AS311" s="33"/>
      <c r="AT311" s="15"/>
      <c r="AU311" s="16"/>
    </row>
    <row r="312" spans="2:47">
      <c r="B312" s="59"/>
      <c r="C312" s="23"/>
      <c r="D312" s="21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21"/>
      <c r="AI312" s="33"/>
      <c r="AJ312" s="33"/>
      <c r="AK312" s="33"/>
      <c r="AL312" s="33"/>
      <c r="AM312" s="33"/>
      <c r="AN312" s="33"/>
      <c r="AO312" s="33"/>
      <c r="AP312" s="33"/>
      <c r="AQ312" s="33"/>
      <c r="AR312" s="21"/>
      <c r="AS312" s="33"/>
      <c r="AT312" s="15"/>
      <c r="AU312" s="16"/>
    </row>
    <row r="313" spans="2:47">
      <c r="B313" s="36"/>
      <c r="C313" s="23"/>
      <c r="D313" s="19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19"/>
      <c r="AI313" s="33"/>
      <c r="AJ313" s="33"/>
      <c r="AK313" s="33"/>
      <c r="AL313" s="33"/>
      <c r="AM313" s="33"/>
      <c r="AN313" s="33"/>
      <c r="AO313" s="33"/>
      <c r="AP313" s="33"/>
      <c r="AQ313" s="33"/>
      <c r="AR313" s="19"/>
      <c r="AS313" s="33"/>
      <c r="AT313" s="15"/>
      <c r="AU313" s="16"/>
    </row>
    <row r="314" spans="2:47">
      <c r="B314" s="36"/>
      <c r="C314" s="23"/>
      <c r="D314" s="2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23"/>
      <c r="AI314" s="33"/>
      <c r="AJ314" s="33"/>
      <c r="AK314" s="33"/>
      <c r="AL314" s="33"/>
      <c r="AM314" s="33"/>
      <c r="AN314" s="33"/>
      <c r="AO314" s="33"/>
      <c r="AP314" s="33"/>
      <c r="AQ314" s="33"/>
      <c r="AR314" s="23"/>
      <c r="AS314" s="33"/>
      <c r="AT314" s="15"/>
      <c r="AU314" s="16"/>
    </row>
    <row r="315" spans="2:47">
      <c r="B315" s="36"/>
      <c r="C315" s="23"/>
      <c r="D315" s="19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19"/>
      <c r="AI315" s="33"/>
      <c r="AJ315" s="33"/>
      <c r="AK315" s="33"/>
      <c r="AL315" s="33"/>
      <c r="AM315" s="33"/>
      <c r="AN315" s="33"/>
      <c r="AO315" s="33"/>
      <c r="AP315" s="33"/>
      <c r="AQ315" s="33"/>
      <c r="AR315" s="19"/>
      <c r="AS315" s="33"/>
      <c r="AT315" s="15"/>
      <c r="AU315" s="16"/>
    </row>
    <row r="316" spans="2:47">
      <c r="B316" s="36"/>
      <c r="C316" s="23"/>
      <c r="D316" s="19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19"/>
      <c r="AI316" s="33"/>
      <c r="AJ316" s="33"/>
      <c r="AK316" s="33"/>
      <c r="AL316" s="33"/>
      <c r="AM316" s="33"/>
      <c r="AN316" s="33"/>
      <c r="AO316" s="33"/>
      <c r="AP316" s="33"/>
      <c r="AQ316" s="33"/>
      <c r="AR316" s="19"/>
      <c r="AS316" s="33"/>
      <c r="AT316" s="15"/>
      <c r="AU316" s="16"/>
    </row>
    <row r="317" spans="2:47">
      <c r="B317" s="36"/>
      <c r="C317" s="17"/>
      <c r="D317" s="19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19"/>
      <c r="AI317" s="33"/>
      <c r="AJ317" s="33"/>
      <c r="AK317" s="33"/>
      <c r="AL317" s="33"/>
      <c r="AM317" s="33"/>
      <c r="AN317" s="33"/>
      <c r="AO317" s="33"/>
      <c r="AP317" s="33"/>
      <c r="AQ317" s="33"/>
      <c r="AR317" s="19"/>
      <c r="AS317" s="33"/>
      <c r="AT317" s="15"/>
      <c r="AU317" s="16"/>
    </row>
    <row r="318" spans="2:47">
      <c r="B318" s="36"/>
      <c r="C318" s="23"/>
      <c r="D318" s="19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19"/>
      <c r="AI318" s="33"/>
      <c r="AJ318" s="33"/>
      <c r="AK318" s="33"/>
      <c r="AL318" s="33"/>
      <c r="AM318" s="33"/>
      <c r="AN318" s="33"/>
      <c r="AO318" s="33"/>
      <c r="AP318" s="33"/>
      <c r="AQ318" s="33"/>
      <c r="AR318" s="19"/>
      <c r="AS318" s="33"/>
      <c r="AT318" s="15"/>
      <c r="AU318" s="16"/>
    </row>
    <row r="319" spans="2:47">
      <c r="B319" s="36"/>
      <c r="C319" s="23"/>
      <c r="D319" s="19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19"/>
      <c r="AI319" s="33"/>
      <c r="AJ319" s="33"/>
      <c r="AK319" s="33"/>
      <c r="AL319" s="33"/>
      <c r="AM319" s="33"/>
      <c r="AN319" s="33"/>
      <c r="AO319" s="33"/>
      <c r="AP319" s="33"/>
      <c r="AQ319" s="33"/>
      <c r="AR319" s="19"/>
      <c r="AS319" s="33"/>
      <c r="AT319" s="15"/>
      <c r="AU319" s="16"/>
    </row>
    <row r="320" spans="2:47">
      <c r="B320" s="36"/>
      <c r="C320" s="23"/>
      <c r="D320" s="19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19"/>
      <c r="AI320" s="33"/>
      <c r="AJ320" s="33"/>
      <c r="AK320" s="33"/>
      <c r="AL320" s="33"/>
      <c r="AM320" s="33"/>
      <c r="AN320" s="33"/>
      <c r="AO320" s="33"/>
      <c r="AP320" s="33"/>
      <c r="AQ320" s="33"/>
      <c r="AR320" s="19"/>
      <c r="AS320" s="33"/>
      <c r="AT320" s="15"/>
      <c r="AU320" s="16"/>
    </row>
    <row r="321" spans="2:47">
      <c r="B321" s="36"/>
      <c r="C321" s="23"/>
      <c r="D321" s="19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19"/>
      <c r="AI321" s="33"/>
      <c r="AJ321" s="33"/>
      <c r="AK321" s="33"/>
      <c r="AL321" s="33"/>
      <c r="AM321" s="33"/>
      <c r="AN321" s="33"/>
      <c r="AO321" s="33"/>
      <c r="AP321" s="33"/>
      <c r="AQ321" s="33"/>
      <c r="AR321" s="19"/>
      <c r="AS321" s="33"/>
      <c r="AT321" s="15"/>
      <c r="AU321" s="16"/>
    </row>
    <row r="322" spans="2:47">
      <c r="B322" s="36"/>
      <c r="C322" s="23"/>
      <c r="D322" s="19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19"/>
      <c r="AI322" s="33"/>
      <c r="AJ322" s="33"/>
      <c r="AK322" s="33"/>
      <c r="AL322" s="33"/>
      <c r="AM322" s="33"/>
      <c r="AN322" s="33"/>
      <c r="AO322" s="33"/>
      <c r="AP322" s="33"/>
      <c r="AQ322" s="33"/>
      <c r="AR322" s="19"/>
      <c r="AS322" s="33"/>
      <c r="AT322" s="15"/>
      <c r="AU322" s="16"/>
    </row>
    <row r="323" spans="2:47">
      <c r="B323" s="36"/>
      <c r="C323" s="23"/>
      <c r="D323" s="19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19"/>
      <c r="AI323" s="33"/>
      <c r="AJ323" s="33"/>
      <c r="AK323" s="33"/>
      <c r="AL323" s="33"/>
      <c r="AM323" s="33"/>
      <c r="AN323" s="33"/>
      <c r="AO323" s="33"/>
      <c r="AP323" s="33"/>
      <c r="AQ323" s="33"/>
      <c r="AR323" s="19"/>
      <c r="AS323" s="33"/>
      <c r="AT323" s="15"/>
      <c r="AU323" s="16"/>
    </row>
    <row r="324" spans="2:47">
      <c r="B324" s="36"/>
      <c r="C324" s="23"/>
      <c r="D324" s="19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19"/>
      <c r="AI324" s="33"/>
      <c r="AJ324" s="33"/>
      <c r="AK324" s="33"/>
      <c r="AL324" s="33"/>
      <c r="AM324" s="33"/>
      <c r="AN324" s="33"/>
      <c r="AO324" s="33"/>
      <c r="AP324" s="33"/>
      <c r="AQ324" s="33"/>
      <c r="AR324" s="19"/>
      <c r="AS324" s="33"/>
      <c r="AT324" s="15"/>
      <c r="AU324" s="16"/>
    </row>
    <row r="325" spans="2:47">
      <c r="B325" s="36"/>
      <c r="C325" s="23"/>
      <c r="D325" s="19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19"/>
      <c r="AI325" s="33"/>
      <c r="AJ325" s="33"/>
      <c r="AK325" s="33"/>
      <c r="AL325" s="33"/>
      <c r="AM325" s="33"/>
      <c r="AN325" s="33"/>
      <c r="AO325" s="33"/>
      <c r="AP325" s="33"/>
      <c r="AQ325" s="33"/>
      <c r="AR325" s="19"/>
      <c r="AS325" s="33"/>
      <c r="AT325" s="15"/>
      <c r="AU325" s="16"/>
    </row>
    <row r="326" spans="2:47">
      <c r="B326" s="36"/>
      <c r="C326" s="23"/>
      <c r="D326" s="19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19"/>
      <c r="AI326" s="33"/>
      <c r="AJ326" s="33"/>
      <c r="AK326" s="33"/>
      <c r="AL326" s="33"/>
      <c r="AM326" s="33"/>
      <c r="AN326" s="33"/>
      <c r="AO326" s="33"/>
      <c r="AP326" s="33"/>
      <c r="AQ326" s="33"/>
      <c r="AR326" s="19"/>
      <c r="AS326" s="33"/>
      <c r="AT326" s="15"/>
      <c r="AU326" s="16"/>
    </row>
    <row r="327" spans="2:47">
      <c r="B327" s="36"/>
      <c r="C327" s="23"/>
      <c r="D327" s="19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19"/>
      <c r="AI327" s="33"/>
      <c r="AJ327" s="33"/>
      <c r="AK327" s="33"/>
      <c r="AL327" s="33"/>
      <c r="AM327" s="33"/>
      <c r="AN327" s="33"/>
      <c r="AO327" s="33"/>
      <c r="AP327" s="33"/>
      <c r="AQ327" s="33"/>
      <c r="AR327" s="19"/>
      <c r="AS327" s="33"/>
      <c r="AT327" s="15"/>
      <c r="AU327" s="16"/>
    </row>
    <row r="328" spans="2:47">
      <c r="B328" s="37"/>
      <c r="C328" s="23"/>
      <c r="D328" s="19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19"/>
      <c r="AI328" s="33"/>
      <c r="AJ328" s="33"/>
      <c r="AK328" s="33"/>
      <c r="AL328" s="33"/>
      <c r="AM328" s="33"/>
      <c r="AN328" s="33"/>
      <c r="AO328" s="33"/>
      <c r="AP328" s="33"/>
      <c r="AQ328" s="33"/>
      <c r="AR328" s="19"/>
      <c r="AS328" s="33"/>
      <c r="AT328" s="15"/>
      <c r="AU328" s="16"/>
    </row>
    <row r="329" spans="2:47">
      <c r="B329" s="36"/>
      <c r="C329" s="23"/>
      <c r="D329" s="19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19"/>
      <c r="AI329" s="33"/>
      <c r="AJ329" s="33"/>
      <c r="AK329" s="33"/>
      <c r="AL329" s="33"/>
      <c r="AM329" s="33"/>
      <c r="AN329" s="33"/>
      <c r="AO329" s="33"/>
      <c r="AP329" s="33"/>
      <c r="AQ329" s="33"/>
      <c r="AR329" s="19"/>
      <c r="AS329" s="33"/>
      <c r="AT329" s="15"/>
      <c r="AU329" s="16"/>
    </row>
    <row r="330" spans="2:47">
      <c r="B330" s="36"/>
      <c r="C330" s="23"/>
      <c r="D330" s="19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19"/>
      <c r="AI330" s="33"/>
      <c r="AJ330" s="33"/>
      <c r="AK330" s="33"/>
      <c r="AL330" s="33"/>
      <c r="AM330" s="33"/>
      <c r="AN330" s="33"/>
      <c r="AO330" s="33"/>
      <c r="AP330" s="33"/>
      <c r="AQ330" s="33"/>
      <c r="AR330" s="19"/>
      <c r="AS330" s="33"/>
      <c r="AT330" s="15"/>
      <c r="AU330" s="16"/>
    </row>
    <row r="331" spans="2:47">
      <c r="B331" s="36"/>
      <c r="C331" s="23"/>
      <c r="D331" s="19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19"/>
      <c r="AI331" s="33"/>
      <c r="AJ331" s="33"/>
      <c r="AK331" s="33"/>
      <c r="AL331" s="33"/>
      <c r="AM331" s="33"/>
      <c r="AN331" s="33"/>
      <c r="AO331" s="33"/>
      <c r="AP331" s="33"/>
      <c r="AQ331" s="33"/>
      <c r="AR331" s="19"/>
      <c r="AS331" s="33"/>
      <c r="AT331" s="15"/>
      <c r="AU331" s="16"/>
    </row>
    <row r="332" spans="2:47">
      <c r="B332" s="36"/>
      <c r="C332" s="23"/>
      <c r="D332" s="19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19"/>
      <c r="AI332" s="33"/>
      <c r="AJ332" s="33"/>
      <c r="AK332" s="33"/>
      <c r="AL332" s="33"/>
      <c r="AM332" s="33"/>
      <c r="AN332" s="33"/>
      <c r="AO332" s="33"/>
      <c r="AP332" s="33"/>
      <c r="AQ332" s="33"/>
      <c r="AR332" s="19"/>
      <c r="AS332" s="33"/>
      <c r="AT332" s="15"/>
      <c r="AU332" s="16"/>
    </row>
    <row r="333" spans="2:47">
      <c r="B333" s="36"/>
      <c r="C333" s="23"/>
      <c r="D333" s="19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19"/>
      <c r="AI333" s="33"/>
      <c r="AJ333" s="33"/>
      <c r="AK333" s="33"/>
      <c r="AL333" s="33"/>
      <c r="AM333" s="33"/>
      <c r="AN333" s="33"/>
      <c r="AO333" s="33"/>
      <c r="AP333" s="33"/>
      <c r="AQ333" s="33"/>
      <c r="AR333" s="19"/>
      <c r="AS333" s="33"/>
      <c r="AT333" s="15"/>
      <c r="AU333" s="16"/>
    </row>
    <row r="334" spans="2:47">
      <c r="B334" s="36"/>
      <c r="C334" s="23"/>
      <c r="D334" s="19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19"/>
      <c r="AI334" s="33"/>
      <c r="AJ334" s="33"/>
      <c r="AK334" s="33"/>
      <c r="AL334" s="33"/>
      <c r="AM334" s="33"/>
      <c r="AN334" s="33"/>
      <c r="AO334" s="33"/>
      <c r="AP334" s="33"/>
      <c r="AQ334" s="33"/>
      <c r="AR334" s="19"/>
      <c r="AS334" s="33"/>
      <c r="AT334" s="15"/>
      <c r="AU334" s="16"/>
    </row>
    <row r="335" spans="2:47">
      <c r="B335" s="36"/>
      <c r="C335" s="23"/>
      <c r="D335" s="19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19"/>
      <c r="AI335" s="33"/>
      <c r="AJ335" s="33"/>
      <c r="AK335" s="33"/>
      <c r="AL335" s="33"/>
      <c r="AM335" s="33"/>
      <c r="AN335" s="33"/>
      <c r="AO335" s="33"/>
      <c r="AP335" s="33"/>
      <c r="AQ335" s="33"/>
      <c r="AR335" s="19"/>
      <c r="AS335" s="33"/>
      <c r="AT335" s="15"/>
      <c r="AU335" s="16"/>
    </row>
    <row r="336" spans="2:47">
      <c r="B336" s="36"/>
      <c r="C336" s="23"/>
      <c r="D336" s="19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19"/>
      <c r="AI336" s="33"/>
      <c r="AJ336" s="33"/>
      <c r="AK336" s="33"/>
      <c r="AL336" s="33"/>
      <c r="AM336" s="33"/>
      <c r="AN336" s="33"/>
      <c r="AO336" s="33"/>
      <c r="AP336" s="33"/>
      <c r="AQ336" s="33"/>
      <c r="AR336" s="19"/>
      <c r="AS336" s="33"/>
      <c r="AT336" s="15"/>
      <c r="AU336" s="16"/>
    </row>
    <row r="337" spans="2:47">
      <c r="B337" s="36"/>
      <c r="C337" s="23"/>
      <c r="D337" s="19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19"/>
      <c r="AI337" s="33"/>
      <c r="AJ337" s="33"/>
      <c r="AK337" s="33"/>
      <c r="AL337" s="33"/>
      <c r="AM337" s="33"/>
      <c r="AN337" s="33"/>
      <c r="AO337" s="33"/>
      <c r="AP337" s="33"/>
      <c r="AQ337" s="33"/>
      <c r="AR337" s="19"/>
      <c r="AS337" s="33"/>
      <c r="AT337" s="15"/>
      <c r="AU337" s="16"/>
    </row>
    <row r="338" spans="2:47">
      <c r="B338" s="37"/>
      <c r="C338" s="23"/>
      <c r="D338" s="19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19"/>
      <c r="AI338" s="33"/>
      <c r="AJ338" s="33"/>
      <c r="AK338" s="33"/>
      <c r="AL338" s="33"/>
      <c r="AM338" s="33"/>
      <c r="AN338" s="33"/>
      <c r="AO338" s="33"/>
      <c r="AP338" s="33"/>
      <c r="AQ338" s="33"/>
      <c r="AR338" s="19"/>
      <c r="AS338" s="33"/>
      <c r="AT338" s="15"/>
      <c r="AU338" s="16"/>
    </row>
    <row r="339" spans="2:47">
      <c r="B339" s="36"/>
      <c r="C339" s="23"/>
      <c r="D339" s="19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19"/>
      <c r="AI339" s="33"/>
      <c r="AJ339" s="33"/>
      <c r="AK339" s="33"/>
      <c r="AL339" s="33"/>
      <c r="AM339" s="33"/>
      <c r="AN339" s="33"/>
      <c r="AO339" s="33"/>
      <c r="AP339" s="33"/>
      <c r="AQ339" s="33"/>
      <c r="AR339" s="19"/>
      <c r="AS339" s="33"/>
      <c r="AT339" s="15"/>
      <c r="AU339" s="16"/>
    </row>
    <row r="340" spans="2:47">
      <c r="B340" s="37"/>
      <c r="C340" s="23"/>
      <c r="D340" s="19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19"/>
      <c r="AI340" s="33"/>
      <c r="AJ340" s="33"/>
      <c r="AK340" s="33"/>
      <c r="AL340" s="33"/>
      <c r="AM340" s="33"/>
      <c r="AN340" s="33"/>
      <c r="AO340" s="33"/>
      <c r="AP340" s="33"/>
      <c r="AQ340" s="33"/>
      <c r="AR340" s="19"/>
      <c r="AS340" s="33"/>
      <c r="AT340" s="15"/>
      <c r="AU340" s="16"/>
    </row>
    <row r="341" spans="2:47">
      <c r="B341" s="36"/>
      <c r="C341" s="23"/>
      <c r="D341" s="19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19"/>
      <c r="AI341" s="33"/>
      <c r="AJ341" s="33"/>
      <c r="AK341" s="33"/>
      <c r="AL341" s="33"/>
      <c r="AM341" s="33"/>
      <c r="AN341" s="33"/>
      <c r="AO341" s="33"/>
      <c r="AP341" s="33"/>
      <c r="AQ341" s="33"/>
      <c r="AR341" s="19"/>
      <c r="AS341" s="33"/>
      <c r="AT341" s="15"/>
      <c r="AU341" s="16"/>
    </row>
    <row r="342" spans="2:47">
      <c r="B342" s="36"/>
      <c r="C342" s="23"/>
      <c r="D342" s="19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19"/>
      <c r="AI342" s="33"/>
      <c r="AJ342" s="33"/>
      <c r="AK342" s="33"/>
      <c r="AL342" s="33"/>
      <c r="AM342" s="33"/>
      <c r="AN342" s="33"/>
      <c r="AO342" s="33"/>
      <c r="AP342" s="33"/>
      <c r="AQ342" s="33"/>
      <c r="AR342" s="19"/>
      <c r="AS342" s="33"/>
      <c r="AT342" s="15"/>
      <c r="AU342" s="16"/>
    </row>
    <row r="343" spans="2:47">
      <c r="B343" s="36"/>
      <c r="C343" s="23"/>
      <c r="D343" s="19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19"/>
      <c r="AI343" s="33"/>
      <c r="AJ343" s="33"/>
      <c r="AK343" s="33"/>
      <c r="AL343" s="33"/>
      <c r="AM343" s="33"/>
      <c r="AN343" s="33"/>
      <c r="AO343" s="33"/>
      <c r="AP343" s="33"/>
      <c r="AQ343" s="33"/>
      <c r="AR343" s="19"/>
      <c r="AS343" s="33"/>
      <c r="AT343" s="15"/>
      <c r="AU343" s="16"/>
    </row>
    <row r="344" spans="2:47">
      <c r="B344" s="36"/>
      <c r="C344" s="23"/>
      <c r="D344" s="19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19"/>
      <c r="AI344" s="33"/>
      <c r="AJ344" s="33"/>
      <c r="AK344" s="33"/>
      <c r="AL344" s="33"/>
      <c r="AM344" s="33"/>
      <c r="AN344" s="33"/>
      <c r="AO344" s="33"/>
      <c r="AP344" s="33"/>
      <c r="AQ344" s="33"/>
      <c r="AR344" s="19"/>
      <c r="AS344" s="33"/>
      <c r="AT344" s="15"/>
      <c r="AU344" s="16"/>
    </row>
    <row r="345" spans="2:47">
      <c r="B345" s="59"/>
      <c r="C345" s="23"/>
      <c r="D345" s="21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21"/>
      <c r="AI345" s="33"/>
      <c r="AJ345" s="33"/>
      <c r="AK345" s="33"/>
      <c r="AL345" s="33"/>
      <c r="AM345" s="33"/>
      <c r="AN345" s="33"/>
      <c r="AO345" s="33"/>
      <c r="AP345" s="33"/>
      <c r="AQ345" s="33"/>
      <c r="AR345" s="21"/>
      <c r="AS345" s="33"/>
      <c r="AT345" s="15"/>
      <c r="AU345" s="16"/>
    </row>
    <row r="346" spans="2:47">
      <c r="B346" s="36"/>
      <c r="C346" s="23"/>
      <c r="D346" s="19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19"/>
      <c r="AI346" s="33"/>
      <c r="AJ346" s="33"/>
      <c r="AK346" s="33"/>
      <c r="AL346" s="33"/>
      <c r="AM346" s="33"/>
      <c r="AN346" s="33"/>
      <c r="AO346" s="33"/>
      <c r="AP346" s="33"/>
      <c r="AQ346" s="33"/>
      <c r="AR346" s="19"/>
      <c r="AS346" s="33"/>
      <c r="AT346" s="15"/>
      <c r="AU346" s="16"/>
    </row>
    <row r="347" spans="2:47">
      <c r="B347" s="36"/>
      <c r="C347" s="23"/>
      <c r="D347" s="19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19"/>
      <c r="AI347" s="33"/>
      <c r="AJ347" s="33"/>
      <c r="AK347" s="33"/>
      <c r="AL347" s="33"/>
      <c r="AM347" s="33"/>
      <c r="AN347" s="33"/>
      <c r="AO347" s="33"/>
      <c r="AP347" s="33"/>
      <c r="AQ347" s="33"/>
      <c r="AR347" s="19"/>
      <c r="AS347" s="33"/>
      <c r="AT347" s="15"/>
      <c r="AU347" s="16"/>
    </row>
    <row r="348" spans="2:47">
      <c r="B348" s="53"/>
      <c r="C348" s="23"/>
      <c r="D348" s="30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4"/>
      <c r="AI348" s="33"/>
      <c r="AJ348" s="33"/>
      <c r="AK348" s="33"/>
      <c r="AL348" s="33"/>
      <c r="AM348" s="33"/>
      <c r="AN348" s="33"/>
      <c r="AO348" s="33"/>
      <c r="AP348" s="33"/>
      <c r="AQ348" s="33"/>
      <c r="AR348" s="29"/>
      <c r="AS348" s="33"/>
      <c r="AT348" s="15"/>
      <c r="AU348" s="16"/>
    </row>
    <row r="349" spans="2:47">
      <c r="B349" s="57"/>
      <c r="C349" s="23"/>
      <c r="D349" s="21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21"/>
      <c r="AI349" s="33"/>
      <c r="AJ349" s="33"/>
      <c r="AK349" s="33"/>
      <c r="AL349" s="33"/>
      <c r="AM349" s="33"/>
      <c r="AN349" s="33"/>
      <c r="AO349" s="33"/>
      <c r="AP349" s="33"/>
      <c r="AQ349" s="33"/>
      <c r="AR349" s="21"/>
      <c r="AS349" s="33"/>
      <c r="AT349" s="15"/>
      <c r="AU349" s="16"/>
    </row>
    <row r="350" spans="2:47">
      <c r="B350" s="36"/>
      <c r="C350" s="23"/>
      <c r="D350" s="19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19"/>
      <c r="AI350" s="33"/>
      <c r="AJ350" s="33"/>
      <c r="AK350" s="33"/>
      <c r="AL350" s="33"/>
      <c r="AM350" s="33"/>
      <c r="AN350" s="33"/>
      <c r="AO350" s="33"/>
      <c r="AP350" s="33"/>
      <c r="AQ350" s="33"/>
      <c r="AR350" s="19"/>
      <c r="AS350" s="33"/>
      <c r="AT350" s="15"/>
      <c r="AU350" s="16"/>
    </row>
    <row r="351" spans="2:47">
      <c r="B351" s="36"/>
      <c r="C351" s="23"/>
      <c r="D351" s="19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19"/>
      <c r="AI351" s="33"/>
      <c r="AJ351" s="33"/>
      <c r="AK351" s="33"/>
      <c r="AL351" s="33"/>
      <c r="AM351" s="33"/>
      <c r="AN351" s="33"/>
      <c r="AO351" s="33"/>
      <c r="AP351" s="33"/>
      <c r="AQ351" s="33"/>
      <c r="AR351" s="19"/>
      <c r="AS351" s="33"/>
      <c r="AT351" s="15"/>
      <c r="AU351" s="16"/>
    </row>
    <row r="352" spans="2:47">
      <c r="B352" s="36"/>
      <c r="C352" s="23"/>
      <c r="D352" s="19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19"/>
      <c r="AI352" s="33"/>
      <c r="AJ352" s="33"/>
      <c r="AK352" s="33"/>
      <c r="AL352" s="33"/>
      <c r="AM352" s="33"/>
      <c r="AN352" s="33"/>
      <c r="AO352" s="33"/>
      <c r="AP352" s="33"/>
      <c r="AQ352" s="33"/>
      <c r="AR352" s="19"/>
      <c r="AS352" s="33"/>
      <c r="AT352" s="15"/>
      <c r="AU352" s="16"/>
    </row>
    <row r="353" spans="2:47">
      <c r="B353" s="36"/>
      <c r="C353" s="23"/>
      <c r="D353" s="19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19"/>
      <c r="AI353" s="33"/>
      <c r="AJ353" s="33"/>
      <c r="AK353" s="33"/>
      <c r="AL353" s="33"/>
      <c r="AM353" s="33"/>
      <c r="AN353" s="33"/>
      <c r="AO353" s="33"/>
      <c r="AP353" s="33"/>
      <c r="AQ353" s="33"/>
      <c r="AR353" s="19"/>
      <c r="AS353" s="33"/>
      <c r="AT353" s="15"/>
      <c r="AU353" s="16"/>
    </row>
    <row r="354" spans="2:47">
      <c r="B354" s="58"/>
      <c r="C354" s="23"/>
      <c r="D354" s="21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21"/>
      <c r="AI354" s="33"/>
      <c r="AJ354" s="33"/>
      <c r="AK354" s="33"/>
      <c r="AL354" s="33"/>
      <c r="AM354" s="33"/>
      <c r="AN354" s="33"/>
      <c r="AO354" s="33"/>
      <c r="AP354" s="33"/>
      <c r="AQ354" s="33"/>
      <c r="AR354" s="21"/>
      <c r="AS354" s="33"/>
      <c r="AT354" s="15"/>
      <c r="AU354" s="16"/>
    </row>
    <row r="355" spans="2:47">
      <c r="B355" s="57"/>
      <c r="C355" s="23"/>
      <c r="D355" s="21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21"/>
      <c r="AI355" s="33"/>
      <c r="AJ355" s="33"/>
      <c r="AK355" s="33"/>
      <c r="AL355" s="33"/>
      <c r="AM355" s="33"/>
      <c r="AN355" s="33"/>
      <c r="AO355" s="33"/>
      <c r="AP355" s="33"/>
      <c r="AQ355" s="33"/>
      <c r="AR355" s="21"/>
      <c r="AS355" s="33"/>
      <c r="AT355" s="15"/>
      <c r="AU355" s="16"/>
    </row>
    <row r="356" spans="2:47">
      <c r="B356" s="36"/>
      <c r="C356" s="23"/>
      <c r="D356" s="19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19"/>
      <c r="AI356" s="33"/>
      <c r="AJ356" s="33"/>
      <c r="AK356" s="33"/>
      <c r="AL356" s="33"/>
      <c r="AM356" s="33"/>
      <c r="AN356" s="33"/>
      <c r="AO356" s="33"/>
      <c r="AP356" s="33"/>
      <c r="AQ356" s="33"/>
      <c r="AR356" s="19"/>
      <c r="AS356" s="33"/>
      <c r="AT356" s="15"/>
      <c r="AU356" s="16"/>
    </row>
    <row r="357" spans="2:47">
      <c r="B357" s="36"/>
      <c r="C357" s="23"/>
      <c r="D357" s="19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19"/>
      <c r="AI357" s="33"/>
      <c r="AJ357" s="33"/>
      <c r="AK357" s="33"/>
      <c r="AL357" s="33"/>
      <c r="AM357" s="33"/>
      <c r="AN357" s="33"/>
      <c r="AO357" s="33"/>
      <c r="AP357" s="33"/>
      <c r="AQ357" s="33"/>
      <c r="AR357" s="19"/>
      <c r="AS357" s="33"/>
      <c r="AT357" s="15"/>
      <c r="AU357" s="16"/>
    </row>
    <row r="358" spans="2:47">
      <c r="B358" s="36"/>
      <c r="C358" s="23"/>
      <c r="D358" s="19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19"/>
      <c r="AI358" s="33"/>
      <c r="AJ358" s="33"/>
      <c r="AK358" s="33"/>
      <c r="AL358" s="33"/>
      <c r="AM358" s="33"/>
      <c r="AN358" s="33"/>
      <c r="AO358" s="33"/>
      <c r="AP358" s="33"/>
      <c r="AQ358" s="33"/>
      <c r="AR358" s="19"/>
      <c r="AS358" s="33"/>
      <c r="AT358" s="15"/>
      <c r="AU358" s="16"/>
    </row>
    <row r="359" spans="2:47">
      <c r="B359" s="36"/>
      <c r="C359" s="17"/>
      <c r="D359" s="19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19"/>
      <c r="AI359" s="33"/>
      <c r="AJ359" s="33"/>
      <c r="AK359" s="33"/>
      <c r="AL359" s="33"/>
      <c r="AM359" s="33"/>
      <c r="AN359" s="33"/>
      <c r="AO359" s="33"/>
      <c r="AP359" s="33"/>
      <c r="AQ359" s="33"/>
      <c r="AR359" s="19"/>
      <c r="AS359" s="33"/>
      <c r="AT359" s="15"/>
      <c r="AU359" s="16"/>
    </row>
    <row r="360" spans="2:47">
      <c r="B360" s="37"/>
      <c r="C360" s="23"/>
      <c r="D360" s="19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19"/>
      <c r="AI360" s="33"/>
      <c r="AJ360" s="33"/>
      <c r="AK360" s="33"/>
      <c r="AL360" s="33"/>
      <c r="AM360" s="33"/>
      <c r="AN360" s="33"/>
      <c r="AO360" s="33"/>
      <c r="AP360" s="33"/>
      <c r="AQ360" s="33"/>
      <c r="AR360" s="19"/>
      <c r="AS360" s="33"/>
      <c r="AT360" s="15"/>
      <c r="AU360" s="16"/>
    </row>
    <row r="361" spans="2:47">
      <c r="B361" s="36"/>
      <c r="C361" s="23"/>
      <c r="D361" s="19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19"/>
      <c r="AI361" s="33"/>
      <c r="AJ361" s="33"/>
      <c r="AK361" s="33"/>
      <c r="AL361" s="33"/>
      <c r="AM361" s="33"/>
      <c r="AN361" s="33"/>
      <c r="AO361" s="33"/>
      <c r="AP361" s="33"/>
      <c r="AQ361" s="33"/>
      <c r="AR361" s="19"/>
      <c r="AS361" s="33"/>
      <c r="AT361" s="15"/>
      <c r="AU361" s="16"/>
    </row>
    <row r="362" spans="2:47">
      <c r="B362" s="37"/>
      <c r="C362" s="23"/>
      <c r="D362" s="19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19"/>
      <c r="AI362" s="33"/>
      <c r="AJ362" s="33"/>
      <c r="AK362" s="33"/>
      <c r="AL362" s="33"/>
      <c r="AM362" s="33"/>
      <c r="AN362" s="33"/>
      <c r="AO362" s="33"/>
      <c r="AP362" s="33"/>
      <c r="AQ362" s="33"/>
      <c r="AR362" s="19"/>
      <c r="AS362" s="33"/>
      <c r="AT362" s="15"/>
      <c r="AU362" s="16"/>
    </row>
    <row r="363" spans="2:47">
      <c r="B363" s="36"/>
      <c r="C363" s="23"/>
      <c r="D363" s="19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19"/>
      <c r="AI363" s="33"/>
      <c r="AJ363" s="33"/>
      <c r="AK363" s="33"/>
      <c r="AL363" s="33"/>
      <c r="AM363" s="33"/>
      <c r="AN363" s="33"/>
      <c r="AO363" s="33"/>
      <c r="AP363" s="33"/>
      <c r="AQ363" s="33"/>
      <c r="AR363" s="19"/>
      <c r="AS363" s="33"/>
      <c r="AT363" s="15"/>
      <c r="AU363" s="16"/>
    </row>
    <row r="364" spans="2:47">
      <c r="B364" s="37"/>
      <c r="C364" s="23"/>
      <c r="D364" s="19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19"/>
      <c r="AI364" s="33"/>
      <c r="AJ364" s="33"/>
      <c r="AK364" s="33"/>
      <c r="AL364" s="33"/>
      <c r="AM364" s="33"/>
      <c r="AN364" s="33"/>
      <c r="AO364" s="33"/>
      <c r="AP364" s="33"/>
      <c r="AQ364" s="33"/>
      <c r="AR364" s="19"/>
      <c r="AS364" s="33"/>
      <c r="AT364" s="15"/>
      <c r="AU364" s="16"/>
    </row>
    <row r="365" spans="2:47">
      <c r="B365" s="36"/>
      <c r="C365" s="23"/>
      <c r="D365" s="19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19"/>
      <c r="AI365" s="33"/>
      <c r="AJ365" s="33"/>
      <c r="AK365" s="33"/>
      <c r="AL365" s="33"/>
      <c r="AM365" s="33"/>
      <c r="AN365" s="33"/>
      <c r="AO365" s="33"/>
      <c r="AP365" s="33"/>
      <c r="AQ365" s="33"/>
      <c r="AR365" s="19"/>
      <c r="AS365" s="33"/>
      <c r="AT365" s="15"/>
      <c r="AU365" s="16"/>
    </row>
    <row r="366" spans="2:47">
      <c r="B366" s="36"/>
      <c r="C366" s="23"/>
      <c r="D366" s="19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19"/>
      <c r="AI366" s="33"/>
      <c r="AJ366" s="33"/>
      <c r="AK366" s="33"/>
      <c r="AL366" s="33"/>
      <c r="AM366" s="33"/>
      <c r="AN366" s="33"/>
      <c r="AO366" s="33"/>
      <c r="AP366" s="33"/>
      <c r="AQ366" s="33"/>
      <c r="AR366" s="19"/>
      <c r="AS366" s="33"/>
      <c r="AT366" s="15"/>
      <c r="AU366" s="16"/>
    </row>
    <row r="367" spans="2:47">
      <c r="B367" s="40"/>
      <c r="C367" s="18"/>
      <c r="D367" s="32"/>
      <c r="E367" s="33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32"/>
      <c r="AI367" s="33"/>
      <c r="AJ367" s="65"/>
      <c r="AK367" s="65"/>
      <c r="AL367" s="65"/>
      <c r="AM367" s="65"/>
      <c r="AN367" s="65"/>
      <c r="AO367" s="65"/>
      <c r="AP367" s="65"/>
      <c r="AQ367" s="65"/>
      <c r="AR367" s="32"/>
      <c r="AS367" s="33"/>
      <c r="AT367" s="15"/>
      <c r="AU367" s="16"/>
    </row>
    <row r="368" spans="2:47">
      <c r="B368" s="36"/>
      <c r="C368" s="23"/>
      <c r="D368" s="19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19"/>
      <c r="AI368" s="33"/>
      <c r="AJ368" s="33"/>
      <c r="AK368" s="33"/>
      <c r="AL368" s="33"/>
      <c r="AM368" s="33"/>
      <c r="AN368" s="33"/>
      <c r="AO368" s="33"/>
      <c r="AP368" s="33"/>
      <c r="AQ368" s="33"/>
      <c r="AR368" s="19"/>
      <c r="AS368" s="33"/>
      <c r="AT368" s="15"/>
      <c r="AU368" s="16"/>
    </row>
    <row r="369" spans="2:47">
      <c r="B369" s="36"/>
      <c r="C369" s="17"/>
      <c r="D369" s="19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19"/>
      <c r="AI369" s="33"/>
      <c r="AJ369" s="33"/>
      <c r="AK369" s="33"/>
      <c r="AL369" s="33"/>
      <c r="AM369" s="33"/>
      <c r="AN369" s="33"/>
      <c r="AO369" s="33"/>
      <c r="AP369" s="33"/>
      <c r="AQ369" s="33"/>
      <c r="AR369" s="19"/>
      <c r="AS369" s="33"/>
      <c r="AT369" s="15"/>
      <c r="AU369" s="16"/>
    </row>
    <row r="370" spans="2:47">
      <c r="B370" s="36"/>
      <c r="C370" s="23"/>
      <c r="D370" s="19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19"/>
      <c r="AI370" s="33"/>
      <c r="AJ370" s="33"/>
      <c r="AK370" s="33"/>
      <c r="AL370" s="33"/>
      <c r="AM370" s="33"/>
      <c r="AN370" s="33"/>
      <c r="AO370" s="33"/>
      <c r="AP370" s="33"/>
      <c r="AQ370" s="33"/>
      <c r="AR370" s="19"/>
      <c r="AS370" s="33"/>
      <c r="AT370" s="15"/>
      <c r="AU370" s="16"/>
    </row>
    <row r="371" spans="2:47">
      <c r="B371" s="38"/>
      <c r="C371" s="23"/>
      <c r="D371" s="21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21"/>
      <c r="AI371" s="33"/>
      <c r="AJ371" s="33"/>
      <c r="AK371" s="33"/>
      <c r="AL371" s="33"/>
      <c r="AM371" s="33"/>
      <c r="AN371" s="33"/>
      <c r="AO371" s="33"/>
      <c r="AP371" s="33"/>
      <c r="AQ371" s="33"/>
      <c r="AR371" s="21"/>
      <c r="AS371" s="33"/>
      <c r="AT371" s="15"/>
      <c r="AU371" s="16"/>
    </row>
    <row r="372" spans="2:47">
      <c r="B372" s="37"/>
      <c r="C372" s="23"/>
      <c r="D372" s="19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19"/>
      <c r="AI372" s="33"/>
      <c r="AJ372" s="33"/>
      <c r="AK372" s="33"/>
      <c r="AL372" s="33"/>
      <c r="AM372" s="33"/>
      <c r="AN372" s="33"/>
      <c r="AO372" s="33"/>
      <c r="AP372" s="33"/>
      <c r="AQ372" s="33"/>
      <c r="AR372" s="19"/>
      <c r="AS372" s="33"/>
      <c r="AT372" s="15"/>
      <c r="AU372" s="16"/>
    </row>
    <row r="373" spans="2:47">
      <c r="B373" s="36"/>
      <c r="C373" s="23"/>
      <c r="D373" s="19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19"/>
      <c r="AI373" s="33"/>
      <c r="AJ373" s="33"/>
      <c r="AK373" s="33"/>
      <c r="AL373" s="33"/>
      <c r="AM373" s="33"/>
      <c r="AN373" s="33"/>
      <c r="AO373" s="33"/>
      <c r="AP373" s="33"/>
      <c r="AQ373" s="33"/>
      <c r="AR373" s="19"/>
      <c r="AS373" s="33"/>
      <c r="AT373" s="15"/>
      <c r="AU373" s="16"/>
    </row>
    <row r="374" spans="2:47">
      <c r="B374" s="36"/>
      <c r="C374" s="23"/>
      <c r="D374" s="19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19"/>
      <c r="AI374" s="33"/>
      <c r="AJ374" s="33"/>
      <c r="AK374" s="33"/>
      <c r="AL374" s="33"/>
      <c r="AM374" s="33"/>
      <c r="AN374" s="33"/>
      <c r="AO374" s="33"/>
      <c r="AP374" s="33"/>
      <c r="AQ374" s="33"/>
      <c r="AR374" s="19"/>
      <c r="AS374" s="33"/>
      <c r="AT374" s="15"/>
      <c r="AU374" s="16"/>
    </row>
    <row r="375" spans="2:47">
      <c r="B375" s="40"/>
      <c r="C375" s="18"/>
      <c r="D375" s="32"/>
      <c r="E375" s="33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32"/>
      <c r="AI375" s="33"/>
      <c r="AJ375" s="65"/>
      <c r="AK375" s="65"/>
      <c r="AL375" s="65"/>
      <c r="AM375" s="65"/>
      <c r="AN375" s="65"/>
      <c r="AO375" s="65"/>
      <c r="AP375" s="65"/>
      <c r="AQ375" s="65"/>
      <c r="AR375" s="32"/>
      <c r="AS375" s="33"/>
      <c r="AT375" s="15"/>
      <c r="AU375" s="16"/>
    </row>
    <row r="376" spans="2:47">
      <c r="B376" s="39"/>
      <c r="C376" s="23"/>
      <c r="D376" s="22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22"/>
      <c r="AI376" s="33"/>
      <c r="AJ376" s="33"/>
      <c r="AK376" s="33"/>
      <c r="AL376" s="33"/>
      <c r="AM376" s="33"/>
      <c r="AN376" s="33"/>
      <c r="AO376" s="33"/>
      <c r="AP376" s="33"/>
      <c r="AQ376" s="33"/>
      <c r="AR376" s="22"/>
      <c r="AS376" s="33"/>
      <c r="AT376" s="15"/>
      <c r="AU376" s="16"/>
    </row>
    <row r="377" spans="2:47">
      <c r="B377" s="36"/>
      <c r="C377" s="23"/>
      <c r="D377" s="19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19"/>
      <c r="AI377" s="33"/>
      <c r="AJ377" s="33"/>
      <c r="AK377" s="33"/>
      <c r="AL377" s="33"/>
      <c r="AM377" s="33"/>
      <c r="AN377" s="33"/>
      <c r="AO377" s="33"/>
      <c r="AP377" s="33"/>
      <c r="AQ377" s="33"/>
      <c r="AR377" s="19"/>
      <c r="AS377" s="33"/>
      <c r="AT377" s="15"/>
      <c r="AU377" s="16"/>
    </row>
    <row r="378" spans="2:47">
      <c r="B378" s="36"/>
      <c r="C378" s="23"/>
      <c r="D378" s="19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19"/>
      <c r="AI378" s="33"/>
      <c r="AJ378" s="33"/>
      <c r="AK378" s="33"/>
      <c r="AL378" s="33"/>
      <c r="AM378" s="33"/>
      <c r="AN378" s="33"/>
      <c r="AO378" s="33"/>
      <c r="AP378" s="33"/>
      <c r="AQ378" s="33"/>
      <c r="AR378" s="19"/>
      <c r="AS378" s="33"/>
      <c r="AT378" s="15"/>
      <c r="AU378" s="16"/>
    </row>
    <row r="379" spans="2:47">
      <c r="B379" s="36"/>
      <c r="C379" s="23"/>
      <c r="D379" s="19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19"/>
      <c r="AI379" s="33"/>
      <c r="AJ379" s="33"/>
      <c r="AK379" s="33"/>
      <c r="AL379" s="33"/>
      <c r="AM379" s="33"/>
      <c r="AN379" s="33"/>
      <c r="AO379" s="33"/>
      <c r="AP379" s="33"/>
      <c r="AQ379" s="33"/>
      <c r="AR379" s="19"/>
      <c r="AS379" s="33"/>
      <c r="AT379" s="15"/>
      <c r="AU379" s="16"/>
    </row>
    <row r="380" spans="2:47">
      <c r="B380" s="40"/>
      <c r="C380" s="18"/>
      <c r="D380" s="32"/>
      <c r="E380" s="33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32"/>
      <c r="AI380" s="33"/>
      <c r="AJ380" s="65"/>
      <c r="AK380" s="65"/>
      <c r="AL380" s="65"/>
      <c r="AM380" s="65"/>
      <c r="AN380" s="65"/>
      <c r="AO380" s="65"/>
      <c r="AP380" s="65"/>
      <c r="AQ380" s="65"/>
      <c r="AR380" s="32"/>
      <c r="AS380" s="33"/>
      <c r="AT380" s="15"/>
      <c r="AU380" s="16"/>
    </row>
    <row r="381" spans="2:47">
      <c r="B381" s="36"/>
      <c r="C381" s="23"/>
      <c r="D381" s="19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19"/>
      <c r="AI381" s="33"/>
      <c r="AJ381" s="33"/>
      <c r="AK381" s="33"/>
      <c r="AL381" s="33"/>
      <c r="AM381" s="33"/>
      <c r="AN381" s="33"/>
      <c r="AO381" s="33"/>
      <c r="AP381" s="33"/>
      <c r="AQ381" s="33"/>
      <c r="AR381" s="19"/>
      <c r="AS381" s="33"/>
      <c r="AT381" s="15"/>
      <c r="AU381" s="16"/>
    </row>
    <row r="382" spans="2:47">
      <c r="B382" s="39"/>
      <c r="C382" s="23"/>
      <c r="D382" s="22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22"/>
      <c r="AI382" s="33"/>
      <c r="AJ382" s="33"/>
      <c r="AK382" s="33"/>
      <c r="AL382" s="33"/>
      <c r="AM382" s="33"/>
      <c r="AN382" s="33"/>
      <c r="AO382" s="33"/>
      <c r="AP382" s="33"/>
      <c r="AQ382" s="33"/>
      <c r="AR382" s="22"/>
      <c r="AS382" s="33"/>
      <c r="AT382" s="15"/>
      <c r="AU382" s="16"/>
    </row>
    <row r="383" spans="2:47">
      <c r="B383" s="36"/>
      <c r="C383" s="23"/>
      <c r="D383" s="19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19"/>
      <c r="AI383" s="33"/>
      <c r="AJ383" s="33"/>
      <c r="AK383" s="33"/>
      <c r="AL383" s="33"/>
      <c r="AM383" s="33"/>
      <c r="AN383" s="33"/>
      <c r="AO383" s="33"/>
      <c r="AP383" s="33"/>
      <c r="AQ383" s="33"/>
      <c r="AR383" s="19"/>
      <c r="AS383" s="33"/>
      <c r="AT383" s="15"/>
      <c r="AU383" s="16"/>
    </row>
    <row r="384" spans="2:47">
      <c r="B384" s="36"/>
      <c r="C384" s="23"/>
      <c r="D384" s="19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19"/>
      <c r="AI384" s="33"/>
      <c r="AJ384" s="33"/>
      <c r="AK384" s="33"/>
      <c r="AL384" s="33"/>
      <c r="AM384" s="33"/>
      <c r="AN384" s="33"/>
      <c r="AO384" s="33"/>
      <c r="AP384" s="33"/>
      <c r="AQ384" s="33"/>
      <c r="AR384" s="19"/>
      <c r="AS384" s="33"/>
      <c r="AT384" s="15"/>
      <c r="AU384" s="16"/>
    </row>
    <row r="385" spans="2:47">
      <c r="B385" s="59"/>
      <c r="C385" s="23"/>
      <c r="D385" s="19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19"/>
      <c r="AI385" s="33"/>
      <c r="AJ385" s="33"/>
      <c r="AK385" s="33"/>
      <c r="AL385" s="33"/>
      <c r="AM385" s="33"/>
      <c r="AN385" s="33"/>
      <c r="AO385" s="33"/>
      <c r="AP385" s="33"/>
      <c r="AQ385" s="33"/>
      <c r="AR385" s="19"/>
      <c r="AS385" s="33"/>
      <c r="AT385" s="15"/>
      <c r="AU385" s="16"/>
    </row>
    <row r="386" spans="2:47">
      <c r="B386" s="36"/>
      <c r="C386" s="23"/>
      <c r="D386" s="19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19"/>
      <c r="AI386" s="33"/>
      <c r="AJ386" s="33"/>
      <c r="AK386" s="33"/>
      <c r="AL386" s="33"/>
      <c r="AM386" s="33"/>
      <c r="AN386" s="33"/>
      <c r="AO386" s="33"/>
      <c r="AP386" s="33"/>
      <c r="AQ386" s="33"/>
      <c r="AR386" s="19"/>
      <c r="AS386" s="33"/>
      <c r="AT386" s="15"/>
      <c r="AU386" s="16"/>
    </row>
    <row r="387" spans="2:47">
      <c r="B387" s="36"/>
      <c r="C387" s="23"/>
      <c r="D387" s="19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19"/>
      <c r="AI387" s="33"/>
      <c r="AJ387" s="33"/>
      <c r="AK387" s="33"/>
      <c r="AL387" s="33"/>
      <c r="AM387" s="33"/>
      <c r="AN387" s="33"/>
      <c r="AO387" s="33"/>
      <c r="AP387" s="33"/>
      <c r="AQ387" s="33"/>
      <c r="AR387" s="19"/>
      <c r="AS387" s="33"/>
      <c r="AT387" s="15"/>
      <c r="AU387" s="16"/>
    </row>
    <row r="388" spans="2:47">
      <c r="B388" s="35"/>
      <c r="C388" s="23"/>
      <c r="D388" s="20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20"/>
      <c r="AI388" s="33"/>
      <c r="AJ388" s="33"/>
      <c r="AK388" s="33"/>
      <c r="AL388" s="33"/>
      <c r="AM388" s="33"/>
      <c r="AN388" s="33"/>
      <c r="AO388" s="33"/>
      <c r="AP388" s="33"/>
      <c r="AQ388" s="33"/>
      <c r="AR388" s="20"/>
      <c r="AS388" s="33"/>
      <c r="AT388" s="15"/>
      <c r="AU388" s="16"/>
    </row>
    <row r="389" spans="2:47">
      <c r="B389" s="36"/>
      <c r="C389" s="23"/>
      <c r="D389" s="19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19"/>
      <c r="AI389" s="33"/>
      <c r="AJ389" s="33"/>
      <c r="AK389" s="33"/>
      <c r="AL389" s="33"/>
      <c r="AM389" s="33"/>
      <c r="AN389" s="33"/>
      <c r="AO389" s="33"/>
      <c r="AP389" s="33"/>
      <c r="AQ389" s="33"/>
      <c r="AR389" s="19"/>
      <c r="AS389" s="33"/>
      <c r="AT389" s="15"/>
      <c r="AU389" s="16"/>
    </row>
    <row r="390" spans="2:47">
      <c r="B390" s="37"/>
      <c r="C390" s="23"/>
      <c r="D390" s="19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19"/>
      <c r="AI390" s="33"/>
      <c r="AJ390" s="33"/>
      <c r="AK390" s="33"/>
      <c r="AL390" s="33"/>
      <c r="AM390" s="33"/>
      <c r="AN390" s="33"/>
      <c r="AO390" s="33"/>
      <c r="AP390" s="33"/>
      <c r="AQ390" s="33"/>
      <c r="AR390" s="19"/>
      <c r="AS390" s="33"/>
      <c r="AT390" s="15"/>
      <c r="AU390" s="16"/>
    </row>
    <row r="391" spans="2:47">
      <c r="B391" s="36"/>
      <c r="C391" s="23"/>
      <c r="D391" s="19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19"/>
      <c r="AI391" s="33"/>
      <c r="AJ391" s="33"/>
      <c r="AK391" s="33"/>
      <c r="AL391" s="33"/>
      <c r="AM391" s="33"/>
      <c r="AN391" s="33"/>
      <c r="AO391" s="33"/>
      <c r="AP391" s="33"/>
      <c r="AQ391" s="33"/>
      <c r="AR391" s="19"/>
      <c r="AS391" s="33"/>
      <c r="AT391" s="15"/>
      <c r="AU391" s="16"/>
    </row>
    <row r="392" spans="2:47">
      <c r="B392" s="37"/>
      <c r="C392" s="23"/>
      <c r="D392" s="19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19"/>
      <c r="AI392" s="33"/>
      <c r="AJ392" s="33"/>
      <c r="AK392" s="33"/>
      <c r="AL392" s="33"/>
      <c r="AM392" s="33"/>
      <c r="AN392" s="33"/>
      <c r="AO392" s="33"/>
      <c r="AP392" s="33"/>
      <c r="AQ392" s="33"/>
      <c r="AR392" s="19"/>
      <c r="AS392" s="33"/>
      <c r="AT392" s="15"/>
      <c r="AU392" s="16"/>
    </row>
    <row r="393" spans="2:47">
      <c r="B393" s="62"/>
      <c r="C393" s="18"/>
      <c r="D393" s="32"/>
      <c r="E393" s="33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32"/>
      <c r="AI393" s="33"/>
      <c r="AJ393" s="65"/>
      <c r="AK393" s="65"/>
      <c r="AL393" s="65"/>
      <c r="AM393" s="65"/>
      <c r="AN393" s="65"/>
      <c r="AO393" s="65"/>
      <c r="AP393" s="65"/>
      <c r="AQ393" s="65"/>
      <c r="AR393" s="32"/>
      <c r="AS393" s="33"/>
      <c r="AT393" s="15"/>
      <c r="AU393" s="16"/>
    </row>
    <row r="394" spans="2:47">
      <c r="B394" s="36"/>
      <c r="C394" s="23"/>
      <c r="D394" s="19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19"/>
      <c r="AI394" s="33"/>
      <c r="AJ394" s="33"/>
      <c r="AK394" s="33"/>
      <c r="AL394" s="33"/>
      <c r="AM394" s="33"/>
      <c r="AN394" s="33"/>
      <c r="AO394" s="33"/>
      <c r="AP394" s="33"/>
      <c r="AQ394" s="33"/>
      <c r="AR394" s="19"/>
      <c r="AS394" s="33"/>
      <c r="AT394" s="15"/>
      <c r="AU394" s="16"/>
    </row>
    <row r="395" spans="2:47">
      <c r="B395" s="36"/>
      <c r="C395" s="23"/>
      <c r="D395" s="19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19"/>
      <c r="AI395" s="33"/>
      <c r="AJ395" s="33"/>
      <c r="AK395" s="33"/>
      <c r="AL395" s="33"/>
      <c r="AM395" s="33"/>
      <c r="AN395" s="33"/>
      <c r="AO395" s="33"/>
      <c r="AP395" s="33"/>
      <c r="AQ395" s="33"/>
      <c r="AR395" s="19"/>
      <c r="AS395" s="33"/>
      <c r="AT395" s="15"/>
      <c r="AU395" s="16"/>
    </row>
    <row r="396" spans="2:47">
      <c r="B396" s="36"/>
      <c r="C396" s="23"/>
      <c r="D396" s="19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19"/>
      <c r="AI396" s="33"/>
      <c r="AJ396" s="33"/>
      <c r="AK396" s="33"/>
      <c r="AL396" s="33"/>
      <c r="AM396" s="33"/>
      <c r="AN396" s="33"/>
      <c r="AO396" s="33"/>
      <c r="AP396" s="33"/>
      <c r="AQ396" s="33"/>
      <c r="AR396" s="19"/>
      <c r="AS396" s="33"/>
      <c r="AT396" s="15"/>
      <c r="AU396" s="16"/>
    </row>
    <row r="397" spans="2:47">
      <c r="B397" s="57"/>
      <c r="C397" s="23"/>
      <c r="D397" s="21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21"/>
      <c r="AI397" s="33"/>
      <c r="AJ397" s="33"/>
      <c r="AK397" s="33"/>
      <c r="AL397" s="33"/>
      <c r="AM397" s="33"/>
      <c r="AN397" s="33"/>
      <c r="AO397" s="33"/>
      <c r="AP397" s="33"/>
      <c r="AQ397" s="33"/>
      <c r="AR397" s="21"/>
      <c r="AS397" s="33"/>
      <c r="AT397" s="15"/>
      <c r="AU397" s="16"/>
    </row>
    <row r="398" spans="2:47">
      <c r="B398" s="36"/>
      <c r="C398" s="23"/>
      <c r="D398" s="19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19"/>
      <c r="AI398" s="33"/>
      <c r="AJ398" s="33"/>
      <c r="AK398" s="33"/>
      <c r="AL398" s="33"/>
      <c r="AM398" s="33"/>
      <c r="AN398" s="33"/>
      <c r="AO398" s="33"/>
      <c r="AP398" s="33"/>
      <c r="AQ398" s="33"/>
      <c r="AR398" s="19"/>
      <c r="AS398" s="33"/>
      <c r="AT398" s="15"/>
      <c r="AU398" s="16"/>
    </row>
    <row r="399" spans="2:47">
      <c r="B399" s="36"/>
      <c r="C399" s="23"/>
      <c r="D399" s="19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19"/>
      <c r="AI399" s="33"/>
      <c r="AJ399" s="33"/>
      <c r="AK399" s="33"/>
      <c r="AL399" s="33"/>
      <c r="AM399" s="33"/>
      <c r="AN399" s="33"/>
      <c r="AO399" s="33"/>
      <c r="AP399" s="33"/>
      <c r="AQ399" s="33"/>
      <c r="AR399" s="19"/>
      <c r="AS399" s="33"/>
      <c r="AT399" s="15"/>
      <c r="AU399" s="16"/>
    </row>
    <row r="400" spans="2:47">
      <c r="B400" s="36"/>
      <c r="C400" s="23"/>
      <c r="D400" s="19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19"/>
      <c r="AI400" s="33"/>
      <c r="AJ400" s="33"/>
      <c r="AK400" s="33"/>
      <c r="AL400" s="33"/>
      <c r="AM400" s="33"/>
      <c r="AN400" s="33"/>
      <c r="AO400" s="33"/>
      <c r="AP400" s="33"/>
      <c r="AQ400" s="33"/>
      <c r="AR400" s="19"/>
      <c r="AS400" s="33"/>
      <c r="AT400" s="15"/>
      <c r="AU400" s="16"/>
    </row>
    <row r="401" spans="2:47">
      <c r="B401" s="36"/>
      <c r="C401" s="23"/>
      <c r="D401" s="19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19"/>
      <c r="AI401" s="33"/>
      <c r="AJ401" s="33"/>
      <c r="AK401" s="33"/>
      <c r="AL401" s="33"/>
      <c r="AM401" s="33"/>
      <c r="AN401" s="33"/>
      <c r="AO401" s="33"/>
      <c r="AP401" s="33"/>
      <c r="AQ401" s="33"/>
      <c r="AR401" s="19"/>
      <c r="AS401" s="33"/>
      <c r="AT401" s="15"/>
      <c r="AU401" s="16"/>
    </row>
    <row r="402" spans="2:47">
      <c r="B402" s="35"/>
      <c r="C402" s="23"/>
      <c r="D402" s="20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20"/>
      <c r="AI402" s="33"/>
      <c r="AJ402" s="33"/>
      <c r="AK402" s="33"/>
      <c r="AL402" s="33"/>
      <c r="AM402" s="33"/>
      <c r="AN402" s="33"/>
      <c r="AO402" s="33"/>
      <c r="AP402" s="33"/>
      <c r="AQ402" s="33"/>
      <c r="AR402" s="20"/>
      <c r="AS402" s="33"/>
      <c r="AT402" s="15"/>
      <c r="AU402" s="16"/>
    </row>
    <row r="403" spans="2:47">
      <c r="B403" s="40"/>
      <c r="C403" s="18"/>
      <c r="D403" s="32"/>
      <c r="E403" s="33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32"/>
      <c r="AI403" s="33"/>
      <c r="AJ403" s="65"/>
      <c r="AK403" s="65"/>
      <c r="AL403" s="65"/>
      <c r="AM403" s="65"/>
      <c r="AN403" s="65"/>
      <c r="AO403" s="65"/>
      <c r="AP403" s="65"/>
      <c r="AQ403" s="65"/>
      <c r="AR403" s="32"/>
      <c r="AS403" s="33"/>
      <c r="AT403" s="15"/>
      <c r="AU403" s="16"/>
    </row>
    <row r="404" spans="2:47">
      <c r="B404" s="37"/>
      <c r="C404" s="23"/>
      <c r="D404" s="19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19"/>
      <c r="AI404" s="33"/>
      <c r="AJ404" s="33"/>
      <c r="AK404" s="33"/>
      <c r="AL404" s="33"/>
      <c r="AM404" s="33"/>
      <c r="AN404" s="33"/>
      <c r="AO404" s="33"/>
      <c r="AP404" s="33"/>
      <c r="AQ404" s="33"/>
      <c r="AR404" s="19"/>
      <c r="AS404" s="33"/>
      <c r="AT404" s="15"/>
      <c r="AU404" s="16"/>
    </row>
    <row r="405" spans="2:47">
      <c r="B405" s="37"/>
      <c r="C405" s="23"/>
      <c r="D405" s="19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19"/>
      <c r="AI405" s="33"/>
      <c r="AJ405" s="33"/>
      <c r="AK405" s="33"/>
      <c r="AL405" s="33"/>
      <c r="AM405" s="33"/>
      <c r="AN405" s="33"/>
      <c r="AO405" s="33"/>
      <c r="AP405" s="33"/>
      <c r="AQ405" s="33"/>
      <c r="AR405" s="19"/>
      <c r="AS405" s="33"/>
      <c r="AT405" s="15"/>
      <c r="AU405" s="16"/>
    </row>
    <row r="406" spans="2:47">
      <c r="B406" s="36"/>
      <c r="C406" s="23"/>
      <c r="D406" s="19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19"/>
      <c r="AI406" s="33"/>
      <c r="AJ406" s="33"/>
      <c r="AK406" s="33"/>
      <c r="AL406" s="33"/>
      <c r="AM406" s="33"/>
      <c r="AN406" s="33"/>
      <c r="AO406" s="33"/>
      <c r="AP406" s="33"/>
      <c r="AQ406" s="33"/>
      <c r="AR406" s="19"/>
      <c r="AS406" s="33"/>
      <c r="AT406" s="15"/>
      <c r="AU406" s="16"/>
    </row>
    <row r="407" spans="2:47">
      <c r="B407" s="36"/>
      <c r="C407" s="23"/>
      <c r="D407" s="19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19"/>
      <c r="AI407" s="33"/>
      <c r="AJ407" s="33"/>
      <c r="AK407" s="33"/>
      <c r="AL407" s="33"/>
      <c r="AM407" s="33"/>
      <c r="AN407" s="33"/>
      <c r="AO407" s="33"/>
      <c r="AP407" s="33"/>
      <c r="AQ407" s="33"/>
      <c r="AR407" s="19"/>
      <c r="AS407" s="33"/>
      <c r="AT407" s="15"/>
      <c r="AU407" s="16"/>
    </row>
    <row r="408" spans="2:47">
      <c r="B408" s="36"/>
      <c r="C408" s="23"/>
      <c r="D408" s="19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19"/>
      <c r="AI408" s="33"/>
      <c r="AJ408" s="33"/>
      <c r="AK408" s="33"/>
      <c r="AL408" s="33"/>
      <c r="AM408" s="33"/>
      <c r="AN408" s="33"/>
      <c r="AO408" s="33"/>
      <c r="AP408" s="33"/>
      <c r="AQ408" s="33"/>
      <c r="AR408" s="19"/>
      <c r="AS408" s="33"/>
      <c r="AT408" s="15"/>
      <c r="AU408" s="16"/>
    </row>
    <row r="409" spans="2:47">
      <c r="B409" s="36"/>
      <c r="C409" s="23"/>
      <c r="D409" s="19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19"/>
      <c r="AI409" s="33"/>
      <c r="AJ409" s="33"/>
      <c r="AK409" s="33"/>
      <c r="AL409" s="33"/>
      <c r="AM409" s="33"/>
      <c r="AN409" s="33"/>
      <c r="AO409" s="33"/>
      <c r="AP409" s="33"/>
      <c r="AQ409" s="33"/>
      <c r="AR409" s="19"/>
      <c r="AS409" s="33"/>
      <c r="AT409" s="15"/>
      <c r="AU409" s="16"/>
    </row>
    <row r="410" spans="2:47">
      <c r="B410" s="36"/>
      <c r="C410" s="23"/>
      <c r="D410" s="19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19"/>
      <c r="AI410" s="33"/>
      <c r="AJ410" s="33"/>
      <c r="AK410" s="33"/>
      <c r="AL410" s="33"/>
      <c r="AM410" s="33"/>
      <c r="AN410" s="33"/>
      <c r="AO410" s="33"/>
      <c r="AP410" s="33"/>
      <c r="AQ410" s="33"/>
      <c r="AR410" s="19"/>
      <c r="AS410" s="33"/>
      <c r="AT410" s="15"/>
      <c r="AU410" s="16"/>
    </row>
    <row r="411" spans="2:47" ht="13.5" thickBot="1">
      <c r="B411" s="41"/>
      <c r="C411" s="61"/>
      <c r="D411" s="42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2"/>
      <c r="AI411" s="43"/>
      <c r="AJ411" s="43"/>
      <c r="AK411" s="43"/>
      <c r="AL411" s="43"/>
      <c r="AM411" s="43"/>
      <c r="AN411" s="43"/>
      <c r="AO411" s="43"/>
      <c r="AP411" s="43"/>
      <c r="AQ411" s="43"/>
      <c r="AR411" s="42"/>
      <c r="AS411" s="43"/>
      <c r="AT411" s="44"/>
      <c r="AU411" s="45"/>
    </row>
  </sheetData>
  <sheetProtection formatCells="0" formatColumns="0" formatRows="0" insertColumns="0" insertRows="0"/>
  <sortState ref="B7:AU25">
    <sortCondition ref="AU7:AU25"/>
  </sortState>
  <mergeCells count="43">
    <mergeCell ref="AH1:AU2"/>
    <mergeCell ref="D5:E5"/>
    <mergeCell ref="AH5:AI5"/>
    <mergeCell ref="AR5:AS5"/>
    <mergeCell ref="D4:E4"/>
    <mergeCell ref="AH4:AI4"/>
    <mergeCell ref="AR4:AS4"/>
    <mergeCell ref="V4:W4"/>
    <mergeCell ref="V5:W5"/>
    <mergeCell ref="R4:S4"/>
    <mergeCell ref="N4:O4"/>
    <mergeCell ref="N5:O5"/>
    <mergeCell ref="T4:U4"/>
    <mergeCell ref="T5:U5"/>
    <mergeCell ref="X4:Y4"/>
    <mergeCell ref="X5:Y5"/>
    <mergeCell ref="Z4:AA4"/>
    <mergeCell ref="Z5:AA5"/>
    <mergeCell ref="P4:Q4"/>
    <mergeCell ref="P5:Q5"/>
    <mergeCell ref="AB4:AC4"/>
    <mergeCell ref="AB5:AC5"/>
    <mergeCell ref="L4:M4"/>
    <mergeCell ref="L5:M5"/>
    <mergeCell ref="F4:G4"/>
    <mergeCell ref="F5:G5"/>
    <mergeCell ref="R5:S5"/>
    <mergeCell ref="J4:K4"/>
    <mergeCell ref="J5:K5"/>
    <mergeCell ref="H4:I4"/>
    <mergeCell ref="H5:I5"/>
    <mergeCell ref="AP4:AQ4"/>
    <mergeCell ref="AP5:AQ5"/>
    <mergeCell ref="AD4:AE4"/>
    <mergeCell ref="AD5:AE5"/>
    <mergeCell ref="AN4:AO4"/>
    <mergeCell ref="AN5:AO5"/>
    <mergeCell ref="AF4:AG4"/>
    <mergeCell ref="AF5:AG5"/>
    <mergeCell ref="AL4:AM4"/>
    <mergeCell ref="AL5:AM5"/>
    <mergeCell ref="AJ4:AK4"/>
    <mergeCell ref="AJ5:AK5"/>
  </mergeCells>
  <phoneticPr fontId="1" type="noConversion"/>
  <conditionalFormatting sqref="AU7:AU99">
    <cfRule type="cellIs" dxfId="11" priority="10" stopIfTrue="1" operator="equal">
      <formula>1</formula>
    </cfRule>
    <cfRule type="cellIs" dxfId="10" priority="11" stopIfTrue="1" operator="equal">
      <formula>2</formula>
    </cfRule>
    <cfRule type="cellIs" dxfId="9" priority="12" stopIfTrue="1" operator="equal">
      <formula>3</formula>
    </cfRule>
  </conditionalFormatting>
  <conditionalFormatting sqref="AU7:AU95">
    <cfRule type="cellIs" dxfId="8" priority="7" stopIfTrue="1" operator="equal">
      <formula>1</formula>
    </cfRule>
    <cfRule type="cellIs" dxfId="7" priority="8" stopIfTrue="1" operator="equal">
      <formula>2</formula>
    </cfRule>
    <cfRule type="cellIs" dxfId="6" priority="9" stopIfTrue="1" operator="equal">
      <formula>3</formula>
    </cfRule>
  </conditionalFormatting>
  <conditionalFormatting sqref="AU7:AU97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3</formula>
    </cfRule>
  </conditionalFormatting>
  <conditionalFormatting sqref="AU7:AU41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39370078740157483" right="0.19685039370078741" top="0.78740157480314965" bottom="0.39370078740157483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2013 - Horní Maršov</vt:lpstr>
      <vt:lpstr>'2013 - Horní Maršov'!Oblast_tisku</vt:lpstr>
    </vt:vector>
  </TitlesOfParts>
  <Company>ČAS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Mastný</dc:creator>
  <cp:lastModifiedBy>Ladislav Veselý</cp:lastModifiedBy>
  <cp:lastPrinted>2013-06-05T21:47:27Z</cp:lastPrinted>
  <dcterms:created xsi:type="dcterms:W3CDTF">2008-06-19T08:02:12Z</dcterms:created>
  <dcterms:modified xsi:type="dcterms:W3CDTF">2013-08-12T07:30:51Z</dcterms:modified>
</cp:coreProperties>
</file>